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9095" windowHeight="86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Y130" i="1"/>
  <c r="Y126"/>
  <c r="AX102"/>
  <c r="ER100"/>
  <c r="EQ100"/>
  <c r="EP100"/>
  <c r="EO100"/>
  <c r="EN100"/>
  <c r="EM100"/>
  <c r="EL100"/>
  <c r="EK100"/>
  <c r="EH100"/>
  <c r="EG100"/>
  <c r="EF100"/>
  <c r="EE100"/>
  <c r="ED100"/>
  <c r="EC100"/>
  <c r="EB100"/>
  <c r="EA100"/>
  <c r="DZ100"/>
  <c r="DY100"/>
  <c r="DX100"/>
  <c r="DW100"/>
  <c r="DV100"/>
  <c r="DU100"/>
  <c r="DT100"/>
  <c r="DS100"/>
  <c r="DR100"/>
  <c r="DQ100"/>
  <c r="DP100"/>
  <c r="DO100"/>
  <c r="DM100"/>
  <c r="DL100"/>
  <c r="DK100"/>
  <c r="DH100"/>
  <c r="DG100"/>
  <c r="DF100"/>
  <c r="DE100"/>
  <c r="DD100"/>
  <c r="DC100"/>
  <c r="DB100"/>
  <c r="DA100"/>
  <c r="CZ100"/>
  <c r="CY100"/>
  <c r="CX100"/>
  <c r="CW100"/>
  <c r="CV100"/>
  <c r="CU100"/>
  <c r="CT100"/>
  <c r="CS100"/>
  <c r="CR100"/>
  <c r="CQ100"/>
  <c r="CP100"/>
  <c r="CO100"/>
  <c r="CL100"/>
  <c r="CK100"/>
  <c r="CJ100"/>
  <c r="CI100"/>
  <c r="CH100"/>
  <c r="CG100"/>
  <c r="CF100"/>
  <c r="CE100"/>
  <c r="CD100"/>
  <c r="CC100"/>
  <c r="CB100"/>
  <c r="CA100"/>
  <c r="BZ100"/>
  <c r="BY100"/>
  <c r="BX100"/>
  <c r="BW100"/>
  <c r="BT100"/>
  <c r="BS100"/>
  <c r="BR100"/>
  <c r="BQ100"/>
  <c r="BP100"/>
  <c r="BO100"/>
  <c r="BN100"/>
  <c r="BM100"/>
  <c r="BL100"/>
  <c r="BK100"/>
  <c r="BJ100"/>
  <c r="BI100"/>
  <c r="BH100"/>
  <c r="BG100"/>
  <c r="BF100"/>
  <c r="BE100"/>
  <c r="BD100"/>
  <c r="BC100"/>
  <c r="AZ100"/>
  <c r="AX103" s="1"/>
  <c r="AZ103" s="1"/>
  <c r="AY100"/>
  <c r="AX100"/>
  <c r="AW100"/>
  <c r="AT100"/>
  <c r="AS100"/>
  <c r="AR100"/>
  <c r="AQ100"/>
  <c r="AP100"/>
  <c r="AO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R100"/>
  <c r="Q100"/>
  <c r="P100"/>
  <c r="O100"/>
  <c r="N100"/>
  <c r="M100"/>
  <c r="L100"/>
  <c r="K100"/>
  <c r="J100"/>
  <c r="I100"/>
  <c r="H100"/>
  <c r="G100"/>
  <c r="A98"/>
  <c r="DN27"/>
  <c r="DN100" s="1"/>
</calcChain>
</file>

<file path=xl/sharedStrings.xml><?xml version="1.0" encoding="utf-8"?>
<sst xmlns="http://schemas.openxmlformats.org/spreadsheetml/2006/main" count="1933" uniqueCount="591">
  <si>
    <t xml:space="preserve"> </t>
  </si>
  <si>
    <t>First occurrence of SDMI in this field</t>
  </si>
  <si>
    <t>2nd occurrence of SDMI. Should these be zeroes?</t>
  </si>
  <si>
    <t>Multiple occurrence of SDHI</t>
  </si>
  <si>
    <t>Multiple occurrence of SDHI. Zeros are OK</t>
  </si>
  <si>
    <t>Multiple occurrences of GPMN ahead.</t>
  </si>
  <si>
    <t>Duplicate occurrence of GPMN. Zeroes are OK.</t>
  </si>
  <si>
    <t>Multiple occurrences</t>
  </si>
  <si>
    <t>ETD#</t>
  </si>
  <si>
    <t>OCLC#</t>
  </si>
  <si>
    <t>ETD author</t>
  </si>
  <si>
    <t>ETD Author Field</t>
  </si>
  <si>
    <t>AOHI Word order changed. [authoritative]. Human change. Impacts find. OCCURRENCE</t>
  </si>
  <si>
    <t>AOHI Word order changed. [authoritative]. Human change. Impacts find. NUMBER OF OCCURRENCES</t>
  </si>
  <si>
    <t>ACHI Authoritative Word change. Human change. Impacts find. OCCURRENCE</t>
  </si>
  <si>
    <t>ACHI Authoritative Word change. Human change. Impacts find. NUMBER OF OCCURRENCES</t>
  </si>
  <si>
    <t>ACMI Authoritative Words added. Machine Change. Impacts find. [includes initials] OCCURRENCE</t>
  </si>
  <si>
    <t>ACMI Authoritative Words added. Machine Change. Impacts find. [includes initials] NUMBER OF OCCURRENCES</t>
  </si>
  <si>
    <t>GCHN Capitalization. Human change. Does not impact find. OCCURRENCE</t>
  </si>
  <si>
    <t>GCHN Capitalization. Human change. Does not impact find. NUMBER OF OCCURRENCES</t>
  </si>
  <si>
    <t>GPHN Punctuation Human change. Does not impact find. [period at end, periods after initials and comma] OCCURRENCE</t>
  </si>
  <si>
    <t>GPHN Punctuation Human change. Does not impact find. [period at end, periods after initials and comma] NUMBER OF OCCURRENCES</t>
  </si>
  <si>
    <t>GPMN Punctuation. Machine Change. Does not impact find. [Period at end, periods after initials &amp; comma] OCCURRENCE</t>
  </si>
  <si>
    <t>GPMN Punctuation. Machine Change. Does not impact find. [Period at end, periods after initials and comma] NUMBER OF OCCURRENCES</t>
  </si>
  <si>
    <t>ETD Title field</t>
  </si>
  <si>
    <t>245a  &amp; b</t>
  </si>
  <si>
    <t>GOMI Word added. Machine did it. Impacts find. OCCURRENCE</t>
  </si>
  <si>
    <t>GOMI Word added. Machine did it. Impacts find. NUMBER OF OCCURRENCES</t>
  </si>
  <si>
    <t>GPMN Punctuation added. Machine did it. Does not impact find. OCCURRENCE</t>
  </si>
  <si>
    <t>GPMN Punctuation added. Machine did it. Does not impact find. NUMBER OF OCCURRENCES</t>
  </si>
  <si>
    <t>GCHN Capitalization Human did it. No impact Find. OCCURRENCE</t>
  </si>
  <si>
    <t>GCHN Capitalization Human did it. No impact. NUMBER OF OCCURRENCES</t>
  </si>
  <si>
    <t>GCMN Capitalization Machine did it. No impact Find. OCCURRENCE</t>
  </si>
  <si>
    <t>GCMN Capitalization Machine did it. No impact. NUMBER OF OCCURRENCES</t>
  </si>
  <si>
    <t>GTHI. Spelling Typo change. Human change. Does impact find. OCCURRENCE</t>
  </si>
  <si>
    <t>GTHI. Spelling Typo change. Human change. Does impact find. NUMBER OF OCCURRENCES</t>
  </si>
  <si>
    <t>GHN Spacing change. Human Change. Does not impact find. OCCURRENCE</t>
  </si>
  <si>
    <t>GHN Spacing change. Human Change. Does not impact find. NUMBER OF OCCURRENCES</t>
  </si>
  <si>
    <t>GSHI Symbol Change. Human change. Impacts Find. OCCURRENCE</t>
  </si>
  <si>
    <t>GSHI Symbol Change. Human change. Impacts Find. NUMBER OF OCCURRENCES</t>
  </si>
  <si>
    <t>GPHN Punctuation. Human change. Does not impact find. Includes " : "  and others OCCURRENCE</t>
  </si>
  <si>
    <t>GPHN Punctuation. Human change. Does not impact find. Includes " : " NUMBER OF OCCURRENCES</t>
  </si>
  <si>
    <t>GOHI Word omission corrected. Human change. Does impact find. OCCURRENCE</t>
  </si>
  <si>
    <t>GOHI Word omission corrected. Human change. Does impact find. NUMBER OF OCCURRENCES</t>
  </si>
  <si>
    <t>ETD [GMD]</t>
  </si>
  <si>
    <t>GMD 245 $h</t>
  </si>
  <si>
    <t>GPMN Punctuation. Machine change. Includes brackets &amp; ":". Does not impact find. OCCURRENCE</t>
  </si>
  <si>
    <t>GPMN Punctuation. Machine change. Does not impact find. Includes brackets &amp; ":" NUMBER OF OCCURRENCES</t>
  </si>
  <si>
    <t>GPHN Punctuation. Human change. Does not impact find. Includes brackets &amp; ":" OCCURRENCE</t>
  </si>
  <si>
    <t>GPHN Punctuation. Human change. Does not impact find. Includes brackets &amp; ":" NUMBER OF OCCURRENCES</t>
  </si>
  <si>
    <t>SDMI Structured Data. Machine change. Impacts find. "electronic resource" OCCURRENCE</t>
  </si>
  <si>
    <t>SDMI Structured Data. Machine change. Impacts find. NUMBER OF OCCURRENCES</t>
  </si>
  <si>
    <t>ETD End of title field</t>
  </si>
  <si>
    <t>245 c</t>
  </si>
  <si>
    <t>SDHI Structural Data Inserted. Human Change. Impacts find. OCCURRENCE</t>
  </si>
  <si>
    <t>SDHI Structural Data Inserted. Human Change. Impacts find. NUMBER OF OCCURRENCES</t>
  </si>
  <si>
    <t>GPHN Punctuation. Human Change. Does not impact find. OCCURRENCE</t>
  </si>
  <si>
    <t>GPHN Punctuation. Human Change. Does not impact find. NUMBER OF OCCURRENCES [period at end + initial periods ]</t>
  </si>
  <si>
    <t>ETD Advisor Field</t>
  </si>
  <si>
    <t>500 Advisor</t>
  </si>
  <si>
    <t>SDMI Strudtured data. Machine change. Impacts find. OCCURRENCE "Advisor"</t>
  </si>
  <si>
    <t>SDMI Strudtured data. Machine change. Impacts find. NUMBER OF OCCURRENCES "Advisor"</t>
  </si>
  <si>
    <t>GPMI Punctuation. Machine change. Impacts find. OCCURRENCE " : "</t>
  </si>
  <si>
    <t>GPMI Punctuation. Machine change. Impacts find. NUMBER OF OCCURRENCES " : "</t>
  </si>
  <si>
    <t>SDMI Structured data change. Machine change. Impacts find. OCCURRENCE "Name"</t>
  </si>
  <si>
    <t>SDMI Structured data change. Machine change. Impacts find. NUMBER OF OCCURRENCES"Name"</t>
  </si>
  <si>
    <t xml:space="preserve">SDHI Structured data change. Human change. Impacts find. OCCURRENCE "Name" </t>
  </si>
  <si>
    <t>SDHI Structured data change. Human change. Impacts find. NUMBER OF OCCURRENCES "Name"</t>
  </si>
  <si>
    <t>SDHI Structured data change. Human change. Impacts find. OCCURRENCE "advisorS"</t>
  </si>
  <si>
    <t>SDHI Structured data change. Human change. Impacts find. NUMBER OF OCCURRENCES "AdvisorS"</t>
  </si>
  <si>
    <t>GCHN Captialization. Human change. Never impacts find. OCCURRENCE</t>
  </si>
  <si>
    <t>GCHN Captialization. Human change. Never impacts find. NUMBER OF OCCURRENCES</t>
  </si>
  <si>
    <t>GPHN Punctuation. Human change. Does not impact find. OCCURRENCE [initial or ending periods]</t>
  </si>
  <si>
    <t>GPHN Punctuation. Human change. Does not impact find. NUMBER OF OCCURRENCES [initial or ending periods]</t>
  </si>
  <si>
    <t>SOHN Word order changed--Human did it--Does not impact find OCCURRENCE</t>
  </si>
  <si>
    <t>SOHN Word order changed--Human did it--Does not impact find NUMBER OF OCCURRENCES</t>
  </si>
  <si>
    <t>GPMN Punctuation. Machine change. Does not Impact find. OCCURRENCE. "period"</t>
  </si>
  <si>
    <t>GPMN Punctuation. Machine change. Does not impact find. NUMBER OF OCCURRENCES "period"</t>
  </si>
  <si>
    <t>ETD degree Field</t>
  </si>
  <si>
    <t>502 Thesis Note</t>
  </si>
  <si>
    <t>GPMI Punctuation. Machine change. Impacts find. OCCURRENCE. Period inside Ph.D.</t>
  </si>
  <si>
    <t>GPMI Punctuation. Machine change. Impacts find. NUMBER OF OCCURRENCES. Period inside Ph.D.</t>
  </si>
  <si>
    <t>GPMN Punctuation. Machine change. Does not impact find. OCCURRENCE. Period after Ph.D.</t>
  </si>
  <si>
    <t>GPMN Punctuation. Machine change. Does not impact find. NUMBER OF OCCURRENCES. Period after Ph.D.</t>
  </si>
  <si>
    <t>GPHI Punctuation. Human Change. Impacts Find. OCCURRENCE. Period inside M.A.</t>
  </si>
  <si>
    <t>GPHI Punctuation. Human Change. Impacts Find. NUMBER OF OCCURRENCES. Period inside M.A.</t>
  </si>
  <si>
    <t>GPHN Punctuation. Human Change. Does not Impact Find.  OCCURRENCE. Period after M.A. and period at end</t>
  </si>
  <si>
    <t>GPHN Punctuation. Human Change. Does not Impact Find. NUMBER OF OCCURRENCES. Period after M.A., and period at end</t>
  </si>
  <si>
    <t>GHI Spacing. Human change. Impacts find. OCCURRENCE. Space in M. A.</t>
  </si>
  <si>
    <t>SDMI Structural Data added. Machine change. Impacts find. OCCURRENCE</t>
  </si>
  <si>
    <t>SDMI Structural Data added. Machine change. Impacts find. NUMBER OF OCCURRENCES</t>
  </si>
  <si>
    <t>SDHI Structural. Human Change. Impacts Find. OCCURRENCE</t>
  </si>
  <si>
    <t>SDHI Structural. Human Change. Impacts Find. NUMBER OF OCCURRENCES</t>
  </si>
  <si>
    <t>GPMN Punctuation. Machine change. Does not impact find. OCCURRENCE.</t>
  </si>
  <si>
    <t>GPMN Punctuation. Machine change. Does not impact find. NUMBER OF OCCURRENCES.</t>
  </si>
  <si>
    <t>ETD Keywords</t>
  </si>
  <si>
    <t>500 KW</t>
  </si>
  <si>
    <t>SDMI Strudtured data. Machine change. Impacts find. OCCURRENCE "Keywords"</t>
  </si>
  <si>
    <t>SDMI Strudtured data. Machine change. Impacts find. NUMBER OF OCCURRENCES "Keywords"</t>
  </si>
  <si>
    <t>SDHI Structured data. Human change. Impacts find. OCCURRENCE "Keywords"</t>
  </si>
  <si>
    <t>SDHI Structured data. Human change. Impacts find. NUMBER OF OCCURRENCES "Keywords"</t>
  </si>
  <si>
    <t>GPHI Punctuation. Human change. Impacts find. OCCURRENCE " : "</t>
  </si>
  <si>
    <t>GPHI Punctuation. Human change. Impacts find. NUMBER OF OCCURRENCES " : "</t>
  </si>
  <si>
    <r>
      <t xml:space="preserve">GPHN Punctuation. Human change. Does not impact find OCCURRENCE [ ; and comma ] </t>
    </r>
    <r>
      <rPr>
        <b/>
        <sz val="10"/>
        <rFont val="Arial"/>
        <family val="2"/>
      </rPr>
      <t>[Note other GPHN]</t>
    </r>
  </si>
  <si>
    <t>GPHN Punctuation. Human change. Does not impact find OCCURRENCE [ ; and comma ]</t>
  </si>
  <si>
    <t>GOHI Word added. Human change. Impacts find. OCCURRENCE</t>
  </si>
  <si>
    <t>GOHI Word added. Human change. Impacts find. NUMBER OF OCCURRENCES</t>
  </si>
  <si>
    <t>GTHI. Typo / spelling Change. Human Change. Impacts find. OCCURRENCE</t>
  </si>
  <si>
    <t>GTHI. Typo / spelling Change. Human Change. Impacts find. NUMBER OF OCCURRENCES</t>
  </si>
  <si>
    <t>GHI Spacing / Typo. Human Change. Impacts find. OCCURRENCE</t>
  </si>
  <si>
    <t>GHI Spacing/Typo. Human Change. Impacts find. NUMBER OF OCCURRENCES</t>
  </si>
  <si>
    <r>
      <t xml:space="preserve">GPHN Punctuation. Human Change. Does not impact find. OCCURRENCE [period at end] </t>
    </r>
    <r>
      <rPr>
        <b/>
        <sz val="10"/>
        <rFont val="Arial"/>
        <family val="2"/>
      </rPr>
      <t>[note other GPHN, "0" is ok]</t>
    </r>
  </si>
  <si>
    <t>GPHN Punctuation. Human Change. Does not impact find. NUMBER OF OCCURRENCES [period at end]</t>
  </si>
  <si>
    <t>ETD Abstract</t>
  </si>
  <si>
    <t>GOMI Word added. Non structural. Machine Change. Impacts find. OCCURRENCE</t>
  </si>
  <si>
    <t>GOMI Word added. Non structural. Machine Change. Impacts find. NUMBER OF OCCURRENCES</t>
  </si>
  <si>
    <t>GOHI Word added or removed. Non structural. Human Change. Impacts find. OCCURRENCE</t>
  </si>
  <si>
    <t>GOHI Word added or removed. Non structural. Human Change. Impacts find. NUMBER OF OCCURRENCES</t>
  </si>
  <si>
    <t>GCHN Capitalization. Human Change. Never impacts find. OCCURRENCE</t>
  </si>
  <si>
    <t>GCHN Capitalization. Human Change. Never impacts find. NUMBER OF OCCURRENCES</t>
  </si>
  <si>
    <t>GPHN Punctuation change. Human did it. Does not impact find. OCCURRENCE</t>
  </si>
  <si>
    <t>GPHN Punctuation change. Human did it. Does not impact find. NUMBER OF OCCURRENCES</t>
  </si>
  <si>
    <t>GPHI Punctuation change. Human did it. Impacts find. OCCURRENCE</t>
  </si>
  <si>
    <t>GPHI Punctuation change. Human did it. Impacts find. NUMBER OF OCCURRENCES</t>
  </si>
  <si>
    <t>GPMI Punctuation change. Machine did it. Impacts find. OCCURRENCE</t>
  </si>
  <si>
    <t>GPMI Punctuation change. Machine did it. Impacts find. NUMBER OF OCCURRENCES</t>
  </si>
  <si>
    <t>GPMN Punctuation change. Machine did it. Does not impact find. OCCURRENCE [period at end + misc. punct.]</t>
  </si>
  <si>
    <t>GPMN Punctuation change. Machine did it. Does not impact find. NUMBER OF OCCURRENCES [period at end + misc. punct.]</t>
  </si>
  <si>
    <t>GHN Spacing between words. Human corrected. Does not impact find. OCCURRENCE</t>
  </si>
  <si>
    <t>GHN Spacing between words. Human corrected. Does not impact find. NUMBER OF OCCURRENCES</t>
  </si>
  <si>
    <t>GTHI - Typo / spelling. Human corrected. Impacts find. OCCURRENCE</t>
  </si>
  <si>
    <t>GTHI - Typo / spelling. Human corrected. Impacts find. NUMBER OF OCCURRENCES</t>
  </si>
  <si>
    <t>GHI Spacing. Human corrected. Impacts find. OCCURRENCE</t>
  </si>
  <si>
    <t>GHI Spacing. Human corrected. Impacts find. NUMBER OF OCCURRENCES</t>
  </si>
  <si>
    <t>GSHI Numeric entity Change. Human Change. Impact find. OCCURRENCE</t>
  </si>
  <si>
    <t>GSHI Numeric entity Change. Human Change. Impact find. NUMBER OF  OCCURRENCES</t>
  </si>
  <si>
    <t>GSHN Numeric entity Change. Human Change. Does not impact find. OCCURRENCE</t>
  </si>
  <si>
    <t>GSHN Numeric entity Change. Human Change. Does not impact find. NUMBER OF OCCURRENCES</t>
  </si>
  <si>
    <t>ETD Degree Dept.</t>
  </si>
  <si>
    <t>ACHI Word change for authoritative. Human did it. Always impacts find. OCCURRENCE</t>
  </si>
  <si>
    <t>ACHI Word change for authoritative. Human did it. Always impacts find. NUMBER OF OCCURRENCES</t>
  </si>
  <si>
    <t xml:space="preserve">ACMI Word change for authoritative. Machine did it. Always impacts find. OCCURRENCE </t>
  </si>
  <si>
    <t xml:space="preserve">ACMI Word change for authoritative. Machine did it. Always impacts find. NUMBER OF OCCURRENCES </t>
  </si>
  <si>
    <t>GPMN Punctuation. Machine change. Does not impact find. OCCURRENCE. [Period after, dept., parens , commas between names of departments]</t>
  </si>
  <si>
    <t>GPMN Punctuation. Machine change. Does not impact find. NUMBER OF OCCURRENCES. [Period after, dept., parens , commas between names of departments]</t>
  </si>
  <si>
    <t>GPHN Punctuation. Human change. Does not impact find. OCCURRENCE. [Period after, dept., parens , commas between names of departments]</t>
  </si>
  <si>
    <t>GPHN Punctuation. Human change. Does not impact find. NUMBER OF OCCURRENCES. [Period after, dept., parens , commas between names of departments]</t>
  </si>
  <si>
    <t>Adler</t>
  </si>
  <si>
    <t>Field ends in period due to initial</t>
  </si>
  <si>
    <t>period at end</t>
  </si>
  <si>
    <t>1st letter of every major word capitalized</t>
  </si>
  <si>
    <t>capitalization normalized = 1st letter of 1st word and proper nouns are capitalized</t>
  </si>
  <si>
    <t>DNE= does not exist</t>
  </si>
  <si>
    <t>"$h [electronic resource]" added</t>
  </si>
  <si>
    <t>"/ $c by Dalia M. Adler"</t>
  </si>
  <si>
    <t>"Advisor:" added, period added at end</t>
  </si>
  <si>
    <t>PHD</t>
  </si>
  <si>
    <t>Ph.D.</t>
  </si>
  <si>
    <t>semicolons between words, no period at end</t>
  </si>
  <si>
    <t>"Keywords:" added, commas between words, period at end</t>
  </si>
  <si>
    <t xml:space="preserve">identifying information is repeated </t>
  </si>
  <si>
    <t>identifying information is repeated in normalized capitalization</t>
  </si>
  <si>
    <t>Department of Educational Foundations and Special Services</t>
  </si>
  <si>
    <t>Dept. of Educational Foundations and Special Services</t>
  </si>
  <si>
    <t>Allen</t>
  </si>
  <si>
    <t>no period at end</t>
  </si>
  <si>
    <t>capitalization normalized</t>
  </si>
  <si>
    <t>DNE</t>
  </si>
  <si>
    <t>"/ $c by Kristi Lynne Allen"</t>
  </si>
  <si>
    <t>no difference</t>
  </si>
  <si>
    <t>College of Biomedical Sciences</t>
  </si>
  <si>
    <t>School of Biomedical Sciences</t>
  </si>
  <si>
    <t>Antestenis</t>
  </si>
  <si>
    <t xml:space="preserve"> Field ends in period due to initial. "K." as middle name</t>
  </si>
  <si>
    <t>Middle name"Kaye" spelled out. Period at end</t>
  </si>
  <si>
    <t>"/ $c by Gwendolen Kaye Antestenis"</t>
  </si>
  <si>
    <t>MA no difference</t>
  </si>
  <si>
    <t>abbreviation SES not spelled out. Misspelling: lcal. FIXED</t>
  </si>
  <si>
    <t>abbreviation of SES spelled out and put in parenths (socioeconomic status); misspelling corrected "local"</t>
  </si>
  <si>
    <t>Department of Sociology</t>
  </si>
  <si>
    <t>Dept. of Sociology</t>
  </si>
  <si>
    <t>Arnett</t>
  </si>
  <si>
    <t>"/ $c by Diana R. Arnett."</t>
  </si>
  <si>
    <t>semicolons between words, no period at end, 1st letter of each word capitalized</t>
  </si>
  <si>
    <t>"Keywords:" added, commas between words, capitalization normalized, period at end</t>
  </si>
  <si>
    <t>Bafna</t>
  </si>
  <si>
    <t xml:space="preserve"> no period at end, "Nemichand" as middle name</t>
  </si>
  <si>
    <t>No middle name, period at end</t>
  </si>
  <si>
    <t xml:space="preserve">"/ $c by Nitan Bafna." </t>
  </si>
  <si>
    <t>MS no difference</t>
  </si>
  <si>
    <t>semicolons between words, no period at end, first letter of some words capitalized</t>
  </si>
  <si>
    <t>Department of Computer Science</t>
  </si>
  <si>
    <t>Dept. of Computer Science</t>
  </si>
  <si>
    <t>Baker</t>
  </si>
  <si>
    <t>Field ends in period due to initial. "C." as middle name.</t>
  </si>
  <si>
    <t>"/ $c by Scott C. Baker."</t>
  </si>
  <si>
    <t>Department of Adult, Counseling, Health and Vocational Education</t>
  </si>
  <si>
    <t>Dept. of Adult, Counseling, Health and Vocational Education</t>
  </si>
  <si>
    <t>Banou</t>
  </si>
  <si>
    <t>capitalization normalized, includes word "and" instead of "an"</t>
  </si>
  <si>
    <t>capitalization normalized, "and" corrected to "an"</t>
  </si>
  <si>
    <t>"/ $c by Evangelia Banou."</t>
  </si>
  <si>
    <t>"Steven Hobfoll"</t>
  </si>
  <si>
    <t>"Advisor:" added, period added at end. "Steven E. Hobfoll"</t>
  </si>
  <si>
    <t>Department of Psychology</t>
  </si>
  <si>
    <t>Dept. of Psychology</t>
  </si>
  <si>
    <t>Barlett</t>
  </si>
  <si>
    <t>"/ $c by Melissa Barlett."</t>
  </si>
  <si>
    <t>"Laura G Leff" no period after initial</t>
  </si>
  <si>
    <t>"Advisor:" added, period added at end, period after middle initial</t>
  </si>
  <si>
    <t>Department of Biological Sciences</t>
  </si>
  <si>
    <t>Dept. of Biological Sciences</t>
  </si>
  <si>
    <t>Bove</t>
  </si>
  <si>
    <t>"/ $c by Frank John Bove."</t>
  </si>
  <si>
    <t>MA</t>
  </si>
  <si>
    <t>M.A.</t>
  </si>
  <si>
    <t>Department of Philosophy</t>
  </si>
  <si>
    <t>Dept. of Philosophy</t>
  </si>
  <si>
    <t>Bruneau</t>
  </si>
  <si>
    <t xml:space="preserve">no change in normalized capitalization  </t>
  </si>
  <si>
    <t>"/ $c by Laura S. Bruneau"</t>
  </si>
  <si>
    <t>"Keywords:" added, commas between words, period at end, capitalization normalized</t>
  </si>
  <si>
    <t>Bunge</t>
  </si>
  <si>
    <t>"/ $c by Hans-Henning Bunge."</t>
  </si>
  <si>
    <t>"Dr. Richard Steigmann-Gall"</t>
  </si>
  <si>
    <t>"Advisor:" added, period added at end, "Richard Dr. Steigann-Gall" - cataloger error</t>
  </si>
  <si>
    <t xml:space="preserve">"Bürgertum" </t>
  </si>
  <si>
    <t>"B&amp;#252;rgertum" not changed by cataloger</t>
  </si>
  <si>
    <t>Department of History</t>
  </si>
  <si>
    <t>Dept. of History</t>
  </si>
  <si>
    <t>Casey</t>
  </si>
  <si>
    <t xml:space="preserve">Field ends in period due to initial. "C." as middle name </t>
  </si>
  <si>
    <t>"/ $c by Elizabeth C. Casey."</t>
  </si>
  <si>
    <t>"Joel Hughes"</t>
  </si>
  <si>
    <t>"Advisor:" added, period added at end, "Joel W. Hughes"</t>
  </si>
  <si>
    <t>Chakrabarti, A</t>
  </si>
  <si>
    <t>"/ $c by Ardindam Chakrabarti."</t>
  </si>
  <si>
    <t xml:space="preserve">Chakrabarti, R </t>
  </si>
  <si>
    <t>capitalization normalized, symbol gamma as symbol</t>
  </si>
  <si>
    <t xml:space="preserve">no change in normalized capitalization symbol "[gamma]" spelled out and in brackets  </t>
  </si>
  <si>
    <t>"/ $c by Rumela Chakrabarti."</t>
  </si>
  <si>
    <t>"asingle"    DONE!</t>
  </si>
  <si>
    <t>corrected to "a single"</t>
  </si>
  <si>
    <t>Chattopadhyay</t>
  </si>
  <si>
    <t>"/ $c by Sutapa Chattopadhyay</t>
  </si>
  <si>
    <t>Department of Geography</t>
  </si>
  <si>
    <t>Dept. of Geography</t>
  </si>
  <si>
    <t xml:space="preserve">Chehayl </t>
  </si>
  <si>
    <t>capitalization partially normalized</t>
  </si>
  <si>
    <t>"/ $c by Laurel K Chehayl."</t>
  </si>
  <si>
    <t>Department of Teaching, Leadership and Curriculum Studies</t>
  </si>
  <si>
    <t>Dept of Teaching, Leadership and Curriculum Studies</t>
  </si>
  <si>
    <t>Chouinard</t>
  </si>
  <si>
    <t>All letters capitalized</t>
  </si>
  <si>
    <t>"/ $c by Andrew D. Chouinard."</t>
  </si>
  <si>
    <t>"Connie S Collier" with no period after initial</t>
  </si>
  <si>
    <t>School of Exercise, Leisure and Sport</t>
  </si>
  <si>
    <t>Coyle</t>
  </si>
  <si>
    <t>Field ends with period due to abbreviation, Jr.</t>
  </si>
  <si>
    <t>period at end, "Jr." omitted</t>
  </si>
  <si>
    <t>"/ $c by James E. Coyle, Jr."</t>
  </si>
  <si>
    <t>commas between words, 1st letter of each word capitalized</t>
  </si>
  <si>
    <t>"Keywords:" added, period at end, commas already between words, capitalization normalized</t>
  </si>
  <si>
    <t>some semicolons changed to periods</t>
  </si>
  <si>
    <t>Cubie</t>
  </si>
  <si>
    <t>period at end, "Jr." omitted and Middle name "Livingstone" shortened to "L."</t>
  </si>
  <si>
    <t>"/ $c by David L. Cubie."</t>
  </si>
  <si>
    <t>MFA</t>
  </si>
  <si>
    <t>M.F.A.</t>
  </si>
  <si>
    <t>"Keywords:" added, semicolons retained between words, period at end</t>
  </si>
  <si>
    <t>School of Art</t>
  </si>
  <si>
    <t>Dasgupta</t>
  </si>
  <si>
    <t>capitalization normalized; symbol [kappa] as symbol</t>
  </si>
  <si>
    <t>capitalization normalized, symbol "[kappa]" spelled out and in brackets</t>
  </si>
  <si>
    <t>"/ $c by Maupali Dasgupta."</t>
  </si>
  <si>
    <t>"George R Stark" with no period after initial or at end</t>
  </si>
  <si>
    <t>semicolons between words, no period at end, 1st letter of each word capitalized, symbol [kappa] as symbol</t>
  </si>
  <si>
    <t>"Keywords:" added, commas between words, period at end, capitalization retained; symbol "[kappa]" spelled out and in brackets</t>
  </si>
  <si>
    <t>symbol kappa is in symbol form x 6</t>
  </si>
  <si>
    <t>symbol "[kappa]" spelled out and in brackets x 6</t>
  </si>
  <si>
    <t>Denney</t>
  </si>
  <si>
    <t xml:space="preserve">Field ends in period due to initial. "C." as middle name, </t>
  </si>
  <si>
    <t>"/ $c by Stephen C. Denney."</t>
  </si>
  <si>
    <t>"Robert W. Flexer" with no period after initial or at end</t>
  </si>
  <si>
    <t>"Keywords:" added, semicolons retained, period at end</t>
  </si>
  <si>
    <t>Detisch</t>
  </si>
  <si>
    <t xml:space="preserve">"/ $c by Elizabeth Wehrer Detisch." </t>
  </si>
  <si>
    <t>"Robert Flexer" - one advisor</t>
  </si>
  <si>
    <t>"Advisor:" added, period added at end, 2nd advisor's name added, "Penny Griffith."</t>
  </si>
  <si>
    <t>identifying information is repeated , "familys" appears</t>
  </si>
  <si>
    <t>identifying information is deleted, "familys" changed to "a family's"</t>
  </si>
  <si>
    <t>Dhaher</t>
  </si>
  <si>
    <t>no period at end, middle name spelled out, "Yousef"</t>
  </si>
  <si>
    <t>period at end, middle name transcribed as initial "Y."</t>
  </si>
  <si>
    <t>"/ $c by Yaser Y. Dhaher."</t>
  </si>
  <si>
    <t>Two advisors listed with no punctuation between, "Michael Mikusa Genevieve Davis."</t>
  </si>
  <si>
    <t>"Advisor:" added, period added at end, comma added between advisors' names</t>
  </si>
  <si>
    <t>commas between words, periods after initials</t>
  </si>
  <si>
    <t>"Keywords:" added, period at end, commas already between words, period missing after initial "R" - cataloger error</t>
  </si>
  <si>
    <t>Dept. of Teaching, Leadership and Curriculum Studies</t>
  </si>
  <si>
    <t>Duggal, AKA Niti, Duggal</t>
  </si>
  <si>
    <t>no period at end, last and first names inverted "Niti, Duggal"</t>
  </si>
  <si>
    <t>period at end, order of last and first name corrected</t>
  </si>
  <si>
    <t>"/ $c by Niti Duggal."</t>
  </si>
  <si>
    <t>semicolons between words, 1st letter of most words capitalized, no period at end</t>
  </si>
  <si>
    <t>"Keywords:" added, semicolons retained, author's capitalization retained, period at end</t>
  </si>
  <si>
    <t xml:space="preserve">identifying information is deleted </t>
  </si>
  <si>
    <t>Earnheardt</t>
  </si>
  <si>
    <t>"/ $c by Adam C. Earnheardt."</t>
  </si>
  <si>
    <t>3 paragraphs</t>
  </si>
  <si>
    <t>Includes only 1 paragraph of 3= abbreviated. 2 paragraphs are actually missing.</t>
  </si>
  <si>
    <t>School of Communication Studies</t>
  </si>
  <si>
    <t>Edler</t>
  </si>
  <si>
    <t>"/ $c by Melissa Edler."</t>
  </si>
  <si>
    <t>"Chet C Sherwood" with no period after initial or at end</t>
  </si>
  <si>
    <t>Department of Anthropology</t>
  </si>
  <si>
    <t>Dept. of Anthropology</t>
  </si>
  <si>
    <t>Faith</t>
  </si>
  <si>
    <t>"/ $c by Seth Adam Faith."</t>
  </si>
  <si>
    <t>"John J Docherty" with no period after initial or at end</t>
  </si>
  <si>
    <t>Freitas</t>
  </si>
  <si>
    <t>"/ $c by Frances Anne Freitas</t>
  </si>
  <si>
    <t>Garcia</t>
  </si>
  <si>
    <t>"/ $c by Francisco J. Garcia."</t>
  </si>
  <si>
    <t>Department of Mathematical Science</t>
  </si>
  <si>
    <t>Dept. of Mathematical Science</t>
  </si>
  <si>
    <t>Geaghan, AKA Thomas Geaghan…</t>
  </si>
  <si>
    <t>no period at end, last and first names inverted "Thomas, Geaghan Ronald"</t>
  </si>
  <si>
    <t>1st letter of 1st word and 1st letter of 1st word after semicolon capitalized</t>
  </si>
  <si>
    <t>"/ $c by Thomas R. Geaghan."</t>
  </si>
  <si>
    <t xml:space="preserve">Getmanenko </t>
  </si>
  <si>
    <t>"/ $c by Yulia Getmanenko."</t>
  </si>
  <si>
    <t>Grossmann</t>
  </si>
  <si>
    <t>"/ $c by Gregory H. Grossman."</t>
  </si>
  <si>
    <t>Guo</t>
  </si>
  <si>
    <t>"/ $c by Yujun Guo."</t>
  </si>
  <si>
    <t>semicolons between words, no period at end, 20 Keywords cut off</t>
  </si>
  <si>
    <t>"Keywords:" added, commas between words, period at end. Keywords NOT cut off (must have been there at time of cataloging)</t>
  </si>
  <si>
    <t>Hajdarwish</t>
  </si>
  <si>
    <t>"/ $c by Ala' M. Hajdarwish."</t>
  </si>
  <si>
    <t>commas between words, no period at end, 1st letter of each word capitalized</t>
  </si>
  <si>
    <t>Identifying info removed from ETD Center</t>
  </si>
  <si>
    <t>Identifying info at head of abstract</t>
  </si>
  <si>
    <t>Department of Geology</t>
  </si>
  <si>
    <t>Dept. of Geology</t>
  </si>
  <si>
    <t>Hardas</t>
  </si>
  <si>
    <t>1st letter of every word capitalized</t>
  </si>
  <si>
    <t>"/ $c by Manas Sudhakar Hardas."</t>
  </si>
  <si>
    <t>MS</t>
  </si>
  <si>
    <t>M.S.</t>
  </si>
  <si>
    <t>Harrington</t>
  </si>
  <si>
    <t>"/ $c by Ellen F. Harrington."</t>
  </si>
  <si>
    <t>Hart</t>
  </si>
  <si>
    <t>"/ $c by Raymond C. Hart, Jr."</t>
  </si>
  <si>
    <t>1 advisor listed</t>
  </si>
  <si>
    <t>"Advisor:" added, period added at end, 2 advisors listed</t>
  </si>
  <si>
    <t>Dept of Educational Foundations and Special Services</t>
  </si>
  <si>
    <t xml:space="preserve">Helfinstine </t>
  </si>
  <si>
    <t>Field ends in period due to initial. "L." as middle name.</t>
  </si>
  <si>
    <t>"/ $c by Shannon L. Helfinstine."</t>
  </si>
  <si>
    <t>US Postal Service; some words italicized</t>
  </si>
  <si>
    <t>U.S. Postal Service; italicized words normalized</t>
  </si>
  <si>
    <t xml:space="preserve">Henrickson </t>
  </si>
  <si>
    <t>"/ $c by Heather C. Henrickson."</t>
  </si>
  <si>
    <t>"Janis H Crowther" with no period after initial or at end</t>
  </si>
  <si>
    <t>semicolons between words, no period at end, 1st letter of each major word capitalized</t>
  </si>
  <si>
    <t>some words capitalized</t>
  </si>
  <si>
    <t>Jacobs</t>
  </si>
  <si>
    <t>"/ $c by Michelle Renee Jacobs."</t>
  </si>
  <si>
    <t>"Elaine J Hall" with no period after initial or at end</t>
  </si>
  <si>
    <t>semicolons between words, no period at end, 1st letter of each keyword string capitalized</t>
  </si>
  <si>
    <t>"Keywords:" added, semicolons retained, period at end, author's capitalization retained</t>
  </si>
  <si>
    <t>Jang, Yong-Kyu</t>
  </si>
  <si>
    <t>"/ $c by Young-Kyu Jang."</t>
  </si>
  <si>
    <t>Department of Chemical Physics</t>
  </si>
  <si>
    <t>Chemical Physics Interdisciplinary Program</t>
  </si>
  <si>
    <t>Kalapos</t>
  </si>
  <si>
    <t>"/ $c by Beth A. Kalapos."</t>
  </si>
  <si>
    <t>"Charles L Harker" with no period after initial or at end</t>
  </si>
  <si>
    <t>MARC</t>
  </si>
  <si>
    <t>M.Arch</t>
  </si>
  <si>
    <t>Period added at end</t>
  </si>
  <si>
    <t>College of Architecture and Environmental Design</t>
  </si>
  <si>
    <t xml:space="preserve">Kalra </t>
  </si>
  <si>
    <t>"/c by Rajrani Kalra."</t>
  </si>
  <si>
    <t>"David H Kaplan" with no periods after initial or at end</t>
  </si>
  <si>
    <t>Killiches</t>
  </si>
  <si>
    <t>"/ $c by Susanne Killiches."</t>
  </si>
  <si>
    <t>Department of Physics</t>
  </si>
  <si>
    <t>Dept. of Physics</t>
  </si>
  <si>
    <t xml:space="preserve">Lai </t>
  </si>
  <si>
    <t>"/ $c by Fu-Chih Lai."</t>
  </si>
  <si>
    <t>no difference College of Nursing</t>
  </si>
  <si>
    <t>Leafgren</t>
  </si>
  <si>
    <t>"/$c by Sheri L. Leafgren."</t>
  </si>
  <si>
    <t>Leslie</t>
  </si>
  <si>
    <t>"/ $c by James W. Leslie II."</t>
  </si>
  <si>
    <t>"Keywords:" added, semicolons retained, period at end, capitalization normalized</t>
  </si>
  <si>
    <t>(Note that Provisional record had identifying info at head of abstract, but not in ETD Center nor printout)</t>
  </si>
  <si>
    <t>Luyster</t>
  </si>
  <si>
    <t>Luyster, Faith S. with period</t>
  </si>
  <si>
    <t>Luyster, Faith Suzanne - middle name spelled out as on t.p.</t>
  </si>
  <si>
    <t>"/$c by Faith Suzanne Luyster."</t>
  </si>
  <si>
    <t>Ma</t>
  </si>
  <si>
    <t>"/ $c by Jun Ma."</t>
  </si>
  <si>
    <t>Department of Marketing</t>
  </si>
  <si>
    <t>Dept. of Marketing</t>
  </si>
  <si>
    <t>Masterson</t>
  </si>
  <si>
    <t>"/ $c by Tracy Loye Masterson."</t>
  </si>
  <si>
    <t>Matthews</t>
  </si>
  <si>
    <t>Field ends in period due to Jr. at end</t>
  </si>
  <si>
    <t>"/ $c by Ronald Eric Matthews, Jr."</t>
  </si>
  <si>
    <t>"who," some dashes</t>
  </si>
  <si>
    <t>"whose" changed for grammatical correctness, dashes changed to semicolons for clarity</t>
  </si>
  <si>
    <t>Department of Political Science</t>
  </si>
  <si>
    <t>Dept. of Political Science</t>
  </si>
  <si>
    <t>Meilander</t>
  </si>
  <si>
    <t>"/ $c by Tracey Trzebuckowski Meilander."</t>
  </si>
  <si>
    <t>Miller, D.</t>
  </si>
  <si>
    <t>no period at end, "Miller, Darren J"</t>
  </si>
  <si>
    <t>period at end, "Miller, Darren."</t>
  </si>
  <si>
    <t>"/ $c by Darren Miller."</t>
  </si>
  <si>
    <t>1 advisor listed, no period at end "Donald Bubenzer"</t>
  </si>
  <si>
    <t>"Advisor:" added, period added at end and after initials "Donald L. Bubenzer, Martin J. Jencius."</t>
  </si>
  <si>
    <t>Miller, J</t>
  </si>
  <si>
    <t>no period at end, "Miller, Jennifer Lynn"</t>
  </si>
  <si>
    <t>period at end, " Miller, Jennifer."</t>
  </si>
  <si>
    <t>"/ $c by Jennifer Miller."</t>
  </si>
  <si>
    <t>semicolons between words, no period at end, 1st letter of 1st word only capitalized</t>
  </si>
  <si>
    <t xml:space="preserve"> Identifying information at head of abstract no longer appears</t>
  </si>
  <si>
    <t>Identifying info in the provisional record but not final record.</t>
  </si>
  <si>
    <t xml:space="preserve">Moore </t>
  </si>
  <si>
    <t>capitalization normalized, no difference</t>
  </si>
  <si>
    <t>"/ $c by Zachariah Moore."</t>
  </si>
  <si>
    <t xml:space="preserve">"William E Merriman" with no periods after initial or at end </t>
  </si>
  <si>
    <t>"Advisor:" added, period added at end and after initial</t>
  </si>
  <si>
    <t>Morrison</t>
  </si>
  <si>
    <t>"/ $c by P. Jason Morrison."</t>
  </si>
  <si>
    <t>"judged"</t>
  </si>
  <si>
    <t>"judge" - corrected to right form of word for the sentence</t>
  </si>
  <si>
    <t>School of Library and Information Science</t>
  </si>
  <si>
    <t>Norris</t>
  </si>
  <si>
    <t>Field ends in period due to middle initial "M."at end</t>
  </si>
  <si>
    <t>1st letter of every major word capitalized, quotations around names of titles</t>
  </si>
  <si>
    <t>capitalization normalized, quotations taken out</t>
  </si>
  <si>
    <t>"/ $c by Rebecca M. Norris."</t>
  </si>
  <si>
    <t>semicolons between words, no period at end, 1st letter of each major word capitalized, keywords cut off "so"---</t>
  </si>
  <si>
    <t>"Keywords:" added, semicolons retained, period at end, "Soceity" misspelled</t>
  </si>
  <si>
    <t>"&amp;" okay</t>
  </si>
  <si>
    <t>Ampersand rendered as "&amp;#38:" not corrected</t>
  </si>
  <si>
    <t>Olaleye</t>
  </si>
  <si>
    <t>"/ $c by Olufunke Ibitesho Olaleye."</t>
  </si>
  <si>
    <t xml:space="preserve">"Javed I Khan" with no periods after initial or at end </t>
  </si>
  <si>
    <t>Overbey</t>
  </si>
  <si>
    <t>1st letter of first word and first word after colon capitalized</t>
  </si>
  <si>
    <t>" / $c by David W. Overbey."</t>
  </si>
  <si>
    <t>Department of English</t>
  </si>
  <si>
    <t>Dept. of English</t>
  </si>
  <si>
    <t xml:space="preserve">Pandey </t>
  </si>
  <si>
    <t>"/ $c by Amit Kumar Pandy."</t>
  </si>
  <si>
    <t>"Dr. Michael Rothestein"</t>
  </si>
  <si>
    <t>"Advisor:" added, period added at end, "Dr." omitted</t>
  </si>
  <si>
    <t>Pasupuleti</t>
  </si>
  <si>
    <t>"/ $c by Vinay Pasupuleti."</t>
  </si>
  <si>
    <t>has "(Advisor)" at end of name</t>
  </si>
  <si>
    <t>"Advisor:" added, period added at end, "(Advisor)" omitted</t>
  </si>
  <si>
    <t>Pisano</t>
  </si>
  <si>
    <t>Field ends in period due to initial "M." at end</t>
  </si>
  <si>
    <t>"/ $c by Joseph M. Pisano."</t>
  </si>
  <si>
    <t>no punctuation between keywords, no period at end</t>
  </si>
  <si>
    <t>School of Music, Hugh A. Glauser</t>
  </si>
  <si>
    <t>Hugh A. Glauser School of Music</t>
  </si>
  <si>
    <t xml:space="preserve">Powers </t>
  </si>
  <si>
    <t>"/ $c by Jennifer Ann Powers."</t>
  </si>
  <si>
    <t>semicolons between words, no period at end, some keywords capitalized</t>
  </si>
  <si>
    <t>Pyc</t>
  </si>
  <si>
    <t>Field ends in period due to initial "A." at end</t>
  </si>
  <si>
    <t>"/ $c by Mary A. Pyc."</t>
  </si>
  <si>
    <t>Reed</t>
  </si>
  <si>
    <t>two periods at end (cataloger error)</t>
  </si>
  <si>
    <t>"/ $c by Beverly M. Reed."</t>
  </si>
  <si>
    <t>"Advisor:" added, period not added at end (cataloger error)</t>
  </si>
  <si>
    <t>Reinthal</t>
  </si>
  <si>
    <t>"/ $c by M. Ann Reinthal."</t>
  </si>
  <si>
    <t>School of Biological Sciences</t>
  </si>
  <si>
    <t xml:space="preserve">Reno </t>
  </si>
  <si>
    <t>"/ $c by Philip Louis Reno."</t>
  </si>
  <si>
    <r>
      <t>Italicized words, "</t>
    </r>
    <r>
      <rPr>
        <i/>
        <sz val="10"/>
        <rFont val="Arial"/>
        <family val="2"/>
      </rPr>
      <t>Alligator mississippiensis"</t>
    </r>
  </si>
  <si>
    <t>Words not italicized</t>
  </si>
  <si>
    <t>Rhenberg</t>
  </si>
  <si>
    <t>"Rhenberg, Elizabeth C."</t>
  </si>
  <si>
    <t>"Rhenberg, Elizabeth Carol." as on t.p. period at end</t>
  </si>
  <si>
    <t>"/ $c by Elizabeth Carol Rhenberg."</t>
  </si>
  <si>
    <t xml:space="preserve">Saladi </t>
  </si>
  <si>
    <t>"/ $c by Srikanth Saladi."</t>
  </si>
  <si>
    <t>Schenker</t>
  </si>
  <si>
    <t>"/ $c by Jason D. Schenker."</t>
  </si>
  <si>
    <t>"Shawn M Fitzgerald"</t>
  </si>
  <si>
    <t>"Advisor:" added, period added at end, "Shawn Fitzgerald" with middle initial omitted as on PDF</t>
  </si>
  <si>
    <t>Seibert</t>
  </si>
  <si>
    <t>Field ends in period due to initial "C." at end</t>
  </si>
  <si>
    <t>"/ $c by Ashley C. Seibert"</t>
  </si>
  <si>
    <t>only 1 keyword, so no punctuation between words</t>
  </si>
  <si>
    <t>"Keywords:" added, period at end</t>
  </si>
  <si>
    <t>Identifying info in provisional record and our printout, but not on ETD Center.</t>
  </si>
  <si>
    <t>Sezgin</t>
  </si>
  <si>
    <t>"/ $c by Erkan Sezgin."</t>
  </si>
  <si>
    <t>Shirk</t>
  </si>
  <si>
    <t>"/ $c by Aubrey M. Shirk."</t>
  </si>
  <si>
    <t>Sloan Stakleff</t>
  </si>
  <si>
    <t>"/ $c by Kimberly Denise Sloan Stakleff."</t>
  </si>
  <si>
    <t xml:space="preserve">Soudamini </t>
  </si>
  <si>
    <t>"/ $c by Jidesh Soudamini."</t>
  </si>
  <si>
    <t>Stojadinovic</t>
  </si>
  <si>
    <t>"/ $c by Strahinja Stojadinovic."</t>
  </si>
  <si>
    <t>Title not in the abstract, missing period at end of a sentence</t>
  </si>
  <si>
    <t>Title repeated in 520 in all caps, missing period provided at end of sentence</t>
  </si>
  <si>
    <t xml:space="preserve">Strainic </t>
  </si>
  <si>
    <t>"/ $c by Jill Marano Strainic."</t>
  </si>
  <si>
    <t>School of Journalism and Mass Communication</t>
  </si>
  <si>
    <t>Dept. of Journalism and Mass Communication</t>
  </si>
  <si>
    <t xml:space="preserve">Thompson </t>
  </si>
  <si>
    <t>"/ $c by Melissa Marie Thompson."</t>
  </si>
  <si>
    <t>Tietz</t>
  </si>
  <si>
    <t>"/ $c by Wendy M. Tietz."</t>
  </si>
  <si>
    <t>Toth</t>
  </si>
  <si>
    <t>"/ $c by Ibojka M. Toth.</t>
  </si>
  <si>
    <t>MFA no difference</t>
  </si>
  <si>
    <t>Vasanth, aka SHIVAKUMAR, VASANTH.</t>
  </si>
  <si>
    <t>no period at end, last and first names inverted "Shivakumar, Vasanth" in all caps</t>
  </si>
  <si>
    <t>period at end, order of last and first name corrected, capitalization normalized</t>
  </si>
  <si>
    <t>"/ $c by Shivakumar Vasanth."</t>
  </si>
  <si>
    <t>Advisor's name in all caps</t>
  </si>
  <si>
    <t>"Advisor:" added, period added at end, capitalization normalized</t>
  </si>
  <si>
    <t>semicolons between words, no period at end, all words in all caps</t>
  </si>
  <si>
    <t>Vasudevan</t>
  </si>
  <si>
    <t>"/ $c by Swetha Vasudevan."</t>
  </si>
  <si>
    <t xml:space="preserve">Wang, Hong </t>
  </si>
  <si>
    <t>"/ $c by Hong Wang."</t>
  </si>
  <si>
    <t>"ASsociative"</t>
  </si>
  <si>
    <t>"Associative" capitalization normalized</t>
  </si>
  <si>
    <t>Wang, Ji</t>
  </si>
  <si>
    <t>"/ $c by Ji Wang."</t>
  </si>
  <si>
    <t>Wang, Jing</t>
  </si>
  <si>
    <t>"/ $c by Jing Wang."</t>
  </si>
  <si>
    <t>Department of Management and Information Systems</t>
  </si>
  <si>
    <t>Dept. of Management and Information Systems</t>
  </si>
  <si>
    <t>Wang, Ying</t>
  </si>
  <si>
    <t>" / $c by Ying Wang."</t>
  </si>
  <si>
    <t>Wiant</t>
  </si>
  <si>
    <t>Field ends in period due to initial "B." at end</t>
  </si>
  <si>
    <t>No middle initial, period at end</t>
  </si>
  <si>
    <t>"/ $c by David Wiant."</t>
  </si>
  <si>
    <t>Wijekoon</t>
  </si>
  <si>
    <t>" / $c by Nishanthi Wijekoon."</t>
  </si>
  <si>
    <t>No period after initial or at end</t>
  </si>
  <si>
    <t>Wilhelm</t>
  </si>
  <si>
    <t>" $c by Christina M. Wilhelm."</t>
  </si>
  <si>
    <t>Wooley</t>
  </si>
  <si>
    <t>" / $c by Ryan S. Wooley."</t>
  </si>
  <si>
    <t>"Keywords:" added, semicolons retained, period at end, capitalization retained</t>
  </si>
  <si>
    <t>Wright</t>
  </si>
  <si>
    <t>period at end due to initial</t>
  </si>
  <si>
    <t>"/ $c by Brian M. Wright."</t>
  </si>
  <si>
    <t>Yang, Ling</t>
  </si>
  <si>
    <t>"/ $c by Ling Yang."</t>
  </si>
  <si>
    <t>Yusuf</t>
  </si>
  <si>
    <t>"/ $c by Shehnaaz Yusuf Patel Dawoodi."</t>
  </si>
  <si>
    <t>Zong</t>
  </si>
  <si>
    <t>no period at end, All Caps</t>
  </si>
  <si>
    <t>"/ $c by Sijing Zong."</t>
  </si>
  <si>
    <t>Zou</t>
  </si>
  <si>
    <t>period at end, capitalization normalized</t>
  </si>
  <si>
    <t>"/ $c by Lu Zou."</t>
  </si>
  <si>
    <t>"Elizabeth K Mann" no period after initial or at end</t>
  </si>
  <si>
    <t>TOTALS:</t>
  </si>
  <si>
    <t>Because we chose to not count machine changes that were made and then re-made by humans (non-permanent) these number are significantly lower.</t>
  </si>
  <si>
    <t>Nice to push this off on the machine. This is a complex change.</t>
  </si>
  <si>
    <t>SDHI per record</t>
  </si>
  <si>
    <t>People are spending a lot of time changing capitalization in records. If they are touching a record to make capitalization changes they are averaging 5.86 changes per record.</t>
  </si>
  <si>
    <t># of human changes that do NOT impact          find--&gt;</t>
  </si>
  <si>
    <t>Ratio of changes that impact findability to those that don't--&gt;</t>
  </si>
  <si>
    <t>Of the 96 records, 65 (68%) of the 245 fields were changed by humans to modify capitalization</t>
  </si>
  <si>
    <t xml:space="preserve">Machines made changes to a smaller number of title fields for capitalization, but they made almost as many changes overall as humans did. </t>
  </si>
  <si>
    <t>GCHN</t>
  </si>
  <si>
    <t>Value</t>
  </si>
  <si>
    <t>Freq</t>
  </si>
  <si>
    <t>Almost 50% of records had 2 or fewer changes</t>
  </si>
  <si>
    <t>TOTAL CHANGES</t>
  </si>
  <si>
    <t>Done by machine</t>
  </si>
  <si>
    <t>The rules that the whole process is governed by require that we make 713 changes that don't impact findability.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</si>
</sst>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3" borderId="1" xfId="0" applyFill="1" applyBorder="1"/>
    <xf numFmtId="0" fontId="0" fillId="6" borderId="1" xfId="0" applyFill="1" applyBorder="1"/>
    <xf numFmtId="0" fontId="0" fillId="0" borderId="1" xfId="0" applyFill="1" applyBorder="1" applyAlignment="1">
      <alignment wrapText="1"/>
    </xf>
    <xf numFmtId="0" fontId="0" fillId="4" borderId="2" xfId="0" applyFill="1" applyBorder="1"/>
    <xf numFmtId="0" fontId="0" fillId="5" borderId="1" xfId="0" applyFill="1" applyBorder="1"/>
    <xf numFmtId="0" fontId="2" fillId="2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2" borderId="1" xfId="0" applyFill="1" applyBorder="1" applyAlignment="1">
      <alignment horizontal="center" wrapText="1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1" fontId="2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0" fillId="7" borderId="0" xfId="0" applyFill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8" borderId="0" xfId="0" applyFill="1"/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  <xf numFmtId="1" fontId="0" fillId="9" borderId="1" xfId="0" applyNumberFormat="1" applyFill="1" applyBorder="1"/>
    <xf numFmtId="0" fontId="0" fillId="9" borderId="1" xfId="0" applyFill="1" applyBorder="1"/>
    <xf numFmtId="0" fontId="2" fillId="9" borderId="1" xfId="0" applyFont="1" applyFill="1" applyBorder="1" applyAlignment="1">
      <alignment wrapText="1"/>
    </xf>
    <xf numFmtId="0" fontId="2" fillId="9" borderId="2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9" borderId="0" xfId="0" applyFill="1"/>
    <xf numFmtId="0" fontId="2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Fill="1" applyBorder="1"/>
    <xf numFmtId="2" fontId="0" fillId="0" borderId="1" xfId="0" applyNumberFormat="1" applyFill="1" applyBorder="1"/>
    <xf numFmtId="0" fontId="2" fillId="0" borderId="2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4" fillId="0" borderId="1" xfId="0" applyNumberFormat="1" applyFont="1" applyFill="1" applyBorder="1"/>
    <xf numFmtId="0" fontId="4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0" fontId="0" fillId="0" borderId="2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0" fillId="5" borderId="2" xfId="0" applyFill="1" applyBorder="1" applyAlignment="1">
      <alignment horizontal="center"/>
    </xf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F300"/>
  <sheetViews>
    <sheetView tabSelected="1" workbookViewId="0">
      <selection activeCell="F2" sqref="F2"/>
    </sheetView>
  </sheetViews>
  <sheetFormatPr defaultRowHeight="15"/>
  <cols>
    <col min="1" max="1" width="13.28515625" style="1" customWidth="1"/>
    <col min="2" max="2" width="11.7109375" style="2" bestFit="1" customWidth="1"/>
    <col min="3" max="3" width="11.28515625" style="3" bestFit="1" customWidth="1"/>
    <col min="4" max="4" width="22.5703125" style="3" customWidth="1"/>
    <col min="5" max="5" width="10.5703125" style="3" customWidth="1"/>
    <col min="6" max="6" width="13" style="3" customWidth="1"/>
    <col min="7" max="7" width="15.28515625" style="102" customWidth="1"/>
    <col min="8" max="8" width="17.28515625" style="10" customWidth="1"/>
    <col min="9" max="9" width="15.28515625" style="10" customWidth="1"/>
    <col min="10" max="10" width="16.28515625" style="10" customWidth="1"/>
    <col min="11" max="11" width="15.28515625" style="10" customWidth="1"/>
    <col min="12" max="14" width="16.5703125" style="10" customWidth="1"/>
    <col min="15" max="15" width="15.28515625" style="10" customWidth="1"/>
    <col min="16" max="16" width="17.7109375" style="10" customWidth="1"/>
    <col min="17" max="17" width="15.28515625" style="10" customWidth="1"/>
    <col min="18" max="18" width="16.140625" style="10" customWidth="1"/>
    <col min="19" max="19" width="14.85546875" style="3" bestFit="1" customWidth="1"/>
    <col min="20" max="20" width="17.85546875" style="3" customWidth="1"/>
    <col min="21" max="25" width="13.28515625" style="102" customWidth="1"/>
    <col min="26" max="26" width="14" style="10" customWidth="1"/>
    <col min="27" max="27" width="12.85546875" style="10" customWidth="1"/>
    <col min="28" max="34" width="13.5703125" style="10" customWidth="1"/>
    <col min="35" max="35" width="14.85546875" style="10" customWidth="1"/>
    <col min="36" max="38" width="16.85546875" style="10" customWidth="1"/>
    <col min="39" max="39" width="10.7109375" style="3" customWidth="1"/>
    <col min="40" max="41" width="15" style="3" customWidth="1"/>
    <col min="42" max="44" width="16" style="3" customWidth="1"/>
    <col min="45" max="45" width="15" style="3" customWidth="1"/>
    <col min="46" max="46" width="16.42578125" style="3" customWidth="1"/>
    <col min="47" max="47" width="11" style="3" customWidth="1"/>
    <col min="48" max="48" width="21.140625" style="3" customWidth="1"/>
    <col min="49" max="49" width="16.42578125" style="69" customWidth="1"/>
    <col min="50" max="52" width="16.42578125" style="3" customWidth="1"/>
    <col min="53" max="53" width="17.28515625" style="3" customWidth="1"/>
    <col min="54" max="54" width="13.85546875" style="3" customWidth="1"/>
    <col min="55" max="55" width="16.42578125" style="103" customWidth="1"/>
    <col min="56" max="58" width="16.42578125" style="3" customWidth="1"/>
    <col min="59" max="59" width="16.42578125" style="21" customWidth="1"/>
    <col min="60" max="72" width="16.42578125" style="3" customWidth="1"/>
    <col min="73" max="73" width="13.85546875" style="19" customWidth="1"/>
    <col min="74" max="74" width="9.140625" style="19" customWidth="1"/>
    <col min="75" max="75" width="16.42578125" style="103" customWidth="1"/>
    <col min="76" max="78" width="16.42578125" style="3" customWidth="1"/>
    <col min="79" max="79" width="16.42578125" style="21" customWidth="1"/>
    <col min="80" max="82" width="16.42578125" style="3" customWidth="1"/>
    <col min="83" max="89" width="16.42578125" style="21" customWidth="1"/>
    <col min="90" max="90" width="16.42578125" style="3" customWidth="1"/>
    <col min="91" max="91" width="12.85546875" style="3" customWidth="1"/>
    <col min="92" max="92" width="12.140625" style="3" customWidth="1"/>
    <col min="93" max="93" width="14.85546875" style="102" customWidth="1"/>
    <col min="94" max="96" width="17" style="10" customWidth="1"/>
    <col min="97" max="97" width="18.140625" style="10" customWidth="1"/>
    <col min="98" max="100" width="16.42578125" style="10" customWidth="1"/>
    <col min="101" max="101" width="15.5703125" style="10" customWidth="1"/>
    <col min="102" max="102" width="15.140625" style="10" customWidth="1"/>
    <col min="103" max="103" width="16.85546875" style="10" customWidth="1"/>
    <col min="104" max="110" width="16" style="10" customWidth="1"/>
    <col min="111" max="111" width="15.5703125" style="10" customWidth="1"/>
    <col min="112" max="112" width="17.42578125" style="10" customWidth="1"/>
    <col min="113" max="114" width="13.140625" style="3" customWidth="1"/>
    <col min="115" max="138" width="19.85546875" style="10" customWidth="1"/>
    <col min="139" max="139" width="18.85546875" style="3" customWidth="1"/>
    <col min="140" max="140" width="13.42578125" style="3" customWidth="1"/>
    <col min="141" max="148" width="19.85546875" style="10" customWidth="1"/>
    <col min="149" max="151" width="30.140625" style="29" customWidth="1"/>
    <col min="152" max="256" width="9.140625" style="29"/>
    <col min="257" max="257" width="13.28515625" style="29" customWidth="1"/>
    <col min="258" max="258" width="11.7109375" style="29" bestFit="1" customWidth="1"/>
    <col min="259" max="259" width="11.28515625" style="29" bestFit="1" customWidth="1"/>
    <col min="260" max="260" width="22.5703125" style="29" customWidth="1"/>
    <col min="261" max="261" width="10.5703125" style="29" customWidth="1"/>
    <col min="262" max="262" width="13" style="29" customWidth="1"/>
    <col min="263" max="263" width="15.28515625" style="29" customWidth="1"/>
    <col min="264" max="264" width="17.28515625" style="29" customWidth="1"/>
    <col min="265" max="265" width="15.28515625" style="29" customWidth="1"/>
    <col min="266" max="266" width="16.28515625" style="29" customWidth="1"/>
    <col min="267" max="267" width="15.28515625" style="29" customWidth="1"/>
    <col min="268" max="270" width="16.5703125" style="29" customWidth="1"/>
    <col min="271" max="271" width="15.28515625" style="29" customWidth="1"/>
    <col min="272" max="272" width="17.7109375" style="29" customWidth="1"/>
    <col min="273" max="273" width="15.28515625" style="29" customWidth="1"/>
    <col min="274" max="274" width="16.140625" style="29" customWidth="1"/>
    <col min="275" max="275" width="14.85546875" style="29" bestFit="1" customWidth="1"/>
    <col min="276" max="276" width="17.85546875" style="29" customWidth="1"/>
    <col min="277" max="281" width="13.28515625" style="29" customWidth="1"/>
    <col min="282" max="282" width="14" style="29" customWidth="1"/>
    <col min="283" max="283" width="12.85546875" style="29" customWidth="1"/>
    <col min="284" max="290" width="13.5703125" style="29" customWidth="1"/>
    <col min="291" max="291" width="14.85546875" style="29" customWidth="1"/>
    <col min="292" max="294" width="16.85546875" style="29" customWidth="1"/>
    <col min="295" max="295" width="10.7109375" style="29" customWidth="1"/>
    <col min="296" max="297" width="15" style="29" customWidth="1"/>
    <col min="298" max="300" width="16" style="29" customWidth="1"/>
    <col min="301" max="301" width="15" style="29" customWidth="1"/>
    <col min="302" max="302" width="16.42578125" style="29" customWidth="1"/>
    <col min="303" max="303" width="11" style="29" customWidth="1"/>
    <col min="304" max="304" width="21.140625" style="29" customWidth="1"/>
    <col min="305" max="308" width="16.42578125" style="29" customWidth="1"/>
    <col min="309" max="309" width="17.28515625" style="29" customWidth="1"/>
    <col min="310" max="310" width="13.85546875" style="29" customWidth="1"/>
    <col min="311" max="328" width="16.42578125" style="29" customWidth="1"/>
    <col min="329" max="329" width="13.85546875" style="29" customWidth="1"/>
    <col min="330" max="330" width="9.140625" style="29" customWidth="1"/>
    <col min="331" max="346" width="16.42578125" style="29" customWidth="1"/>
    <col min="347" max="347" width="12.85546875" style="29" customWidth="1"/>
    <col min="348" max="348" width="12.140625" style="29" customWidth="1"/>
    <col min="349" max="349" width="14.85546875" style="29" customWidth="1"/>
    <col min="350" max="352" width="17" style="29" customWidth="1"/>
    <col min="353" max="353" width="18.140625" style="29" customWidth="1"/>
    <col min="354" max="356" width="16.42578125" style="29" customWidth="1"/>
    <col min="357" max="357" width="15.5703125" style="29" customWidth="1"/>
    <col min="358" max="358" width="15.140625" style="29" customWidth="1"/>
    <col min="359" max="359" width="16.85546875" style="29" customWidth="1"/>
    <col min="360" max="366" width="16" style="29" customWidth="1"/>
    <col min="367" max="367" width="15.5703125" style="29" customWidth="1"/>
    <col min="368" max="368" width="17.42578125" style="29" customWidth="1"/>
    <col min="369" max="370" width="13.140625" style="29" customWidth="1"/>
    <col min="371" max="394" width="19.85546875" style="29" customWidth="1"/>
    <col min="395" max="395" width="18.85546875" style="29" customWidth="1"/>
    <col min="396" max="396" width="13.42578125" style="29" customWidth="1"/>
    <col min="397" max="404" width="19.85546875" style="29" customWidth="1"/>
    <col min="405" max="407" width="30.140625" style="29" customWidth="1"/>
    <col min="408" max="512" width="9.140625" style="29"/>
    <col min="513" max="513" width="13.28515625" style="29" customWidth="1"/>
    <col min="514" max="514" width="11.7109375" style="29" bestFit="1" customWidth="1"/>
    <col min="515" max="515" width="11.28515625" style="29" bestFit="1" customWidth="1"/>
    <col min="516" max="516" width="22.5703125" style="29" customWidth="1"/>
    <col min="517" max="517" width="10.5703125" style="29" customWidth="1"/>
    <col min="518" max="518" width="13" style="29" customWidth="1"/>
    <col min="519" max="519" width="15.28515625" style="29" customWidth="1"/>
    <col min="520" max="520" width="17.28515625" style="29" customWidth="1"/>
    <col min="521" max="521" width="15.28515625" style="29" customWidth="1"/>
    <col min="522" max="522" width="16.28515625" style="29" customWidth="1"/>
    <col min="523" max="523" width="15.28515625" style="29" customWidth="1"/>
    <col min="524" max="526" width="16.5703125" style="29" customWidth="1"/>
    <col min="527" max="527" width="15.28515625" style="29" customWidth="1"/>
    <col min="528" max="528" width="17.7109375" style="29" customWidth="1"/>
    <col min="529" max="529" width="15.28515625" style="29" customWidth="1"/>
    <col min="530" max="530" width="16.140625" style="29" customWidth="1"/>
    <col min="531" max="531" width="14.85546875" style="29" bestFit="1" customWidth="1"/>
    <col min="532" max="532" width="17.85546875" style="29" customWidth="1"/>
    <col min="533" max="537" width="13.28515625" style="29" customWidth="1"/>
    <col min="538" max="538" width="14" style="29" customWidth="1"/>
    <col min="539" max="539" width="12.85546875" style="29" customWidth="1"/>
    <col min="540" max="546" width="13.5703125" style="29" customWidth="1"/>
    <col min="547" max="547" width="14.85546875" style="29" customWidth="1"/>
    <col min="548" max="550" width="16.85546875" style="29" customWidth="1"/>
    <col min="551" max="551" width="10.7109375" style="29" customWidth="1"/>
    <col min="552" max="553" width="15" style="29" customWidth="1"/>
    <col min="554" max="556" width="16" style="29" customWidth="1"/>
    <col min="557" max="557" width="15" style="29" customWidth="1"/>
    <col min="558" max="558" width="16.42578125" style="29" customWidth="1"/>
    <col min="559" max="559" width="11" style="29" customWidth="1"/>
    <col min="560" max="560" width="21.140625" style="29" customWidth="1"/>
    <col min="561" max="564" width="16.42578125" style="29" customWidth="1"/>
    <col min="565" max="565" width="17.28515625" style="29" customWidth="1"/>
    <col min="566" max="566" width="13.85546875" style="29" customWidth="1"/>
    <col min="567" max="584" width="16.42578125" style="29" customWidth="1"/>
    <col min="585" max="585" width="13.85546875" style="29" customWidth="1"/>
    <col min="586" max="586" width="9.140625" style="29" customWidth="1"/>
    <col min="587" max="602" width="16.42578125" style="29" customWidth="1"/>
    <col min="603" max="603" width="12.85546875" style="29" customWidth="1"/>
    <col min="604" max="604" width="12.140625" style="29" customWidth="1"/>
    <col min="605" max="605" width="14.85546875" style="29" customWidth="1"/>
    <col min="606" max="608" width="17" style="29" customWidth="1"/>
    <col min="609" max="609" width="18.140625" style="29" customWidth="1"/>
    <col min="610" max="612" width="16.42578125" style="29" customWidth="1"/>
    <col min="613" max="613" width="15.5703125" style="29" customWidth="1"/>
    <col min="614" max="614" width="15.140625" style="29" customWidth="1"/>
    <col min="615" max="615" width="16.85546875" style="29" customWidth="1"/>
    <col min="616" max="622" width="16" style="29" customWidth="1"/>
    <col min="623" max="623" width="15.5703125" style="29" customWidth="1"/>
    <col min="624" max="624" width="17.42578125" style="29" customWidth="1"/>
    <col min="625" max="626" width="13.140625" style="29" customWidth="1"/>
    <col min="627" max="650" width="19.85546875" style="29" customWidth="1"/>
    <col min="651" max="651" width="18.85546875" style="29" customWidth="1"/>
    <col min="652" max="652" width="13.42578125" style="29" customWidth="1"/>
    <col min="653" max="660" width="19.85546875" style="29" customWidth="1"/>
    <col min="661" max="663" width="30.140625" style="29" customWidth="1"/>
    <col min="664" max="768" width="9.140625" style="29"/>
    <col min="769" max="769" width="13.28515625" style="29" customWidth="1"/>
    <col min="770" max="770" width="11.7109375" style="29" bestFit="1" customWidth="1"/>
    <col min="771" max="771" width="11.28515625" style="29" bestFit="1" customWidth="1"/>
    <col min="772" max="772" width="22.5703125" style="29" customWidth="1"/>
    <col min="773" max="773" width="10.5703125" style="29" customWidth="1"/>
    <col min="774" max="774" width="13" style="29" customWidth="1"/>
    <col min="775" max="775" width="15.28515625" style="29" customWidth="1"/>
    <col min="776" max="776" width="17.28515625" style="29" customWidth="1"/>
    <col min="777" max="777" width="15.28515625" style="29" customWidth="1"/>
    <col min="778" max="778" width="16.28515625" style="29" customWidth="1"/>
    <col min="779" max="779" width="15.28515625" style="29" customWidth="1"/>
    <col min="780" max="782" width="16.5703125" style="29" customWidth="1"/>
    <col min="783" max="783" width="15.28515625" style="29" customWidth="1"/>
    <col min="784" max="784" width="17.7109375" style="29" customWidth="1"/>
    <col min="785" max="785" width="15.28515625" style="29" customWidth="1"/>
    <col min="786" max="786" width="16.140625" style="29" customWidth="1"/>
    <col min="787" max="787" width="14.85546875" style="29" bestFit="1" customWidth="1"/>
    <col min="788" max="788" width="17.85546875" style="29" customWidth="1"/>
    <col min="789" max="793" width="13.28515625" style="29" customWidth="1"/>
    <col min="794" max="794" width="14" style="29" customWidth="1"/>
    <col min="795" max="795" width="12.85546875" style="29" customWidth="1"/>
    <col min="796" max="802" width="13.5703125" style="29" customWidth="1"/>
    <col min="803" max="803" width="14.85546875" style="29" customWidth="1"/>
    <col min="804" max="806" width="16.85546875" style="29" customWidth="1"/>
    <col min="807" max="807" width="10.7109375" style="29" customWidth="1"/>
    <col min="808" max="809" width="15" style="29" customWidth="1"/>
    <col min="810" max="812" width="16" style="29" customWidth="1"/>
    <col min="813" max="813" width="15" style="29" customWidth="1"/>
    <col min="814" max="814" width="16.42578125" style="29" customWidth="1"/>
    <col min="815" max="815" width="11" style="29" customWidth="1"/>
    <col min="816" max="816" width="21.140625" style="29" customWidth="1"/>
    <col min="817" max="820" width="16.42578125" style="29" customWidth="1"/>
    <col min="821" max="821" width="17.28515625" style="29" customWidth="1"/>
    <col min="822" max="822" width="13.85546875" style="29" customWidth="1"/>
    <col min="823" max="840" width="16.42578125" style="29" customWidth="1"/>
    <col min="841" max="841" width="13.85546875" style="29" customWidth="1"/>
    <col min="842" max="842" width="9.140625" style="29" customWidth="1"/>
    <col min="843" max="858" width="16.42578125" style="29" customWidth="1"/>
    <col min="859" max="859" width="12.85546875" style="29" customWidth="1"/>
    <col min="860" max="860" width="12.140625" style="29" customWidth="1"/>
    <col min="861" max="861" width="14.85546875" style="29" customWidth="1"/>
    <col min="862" max="864" width="17" style="29" customWidth="1"/>
    <col min="865" max="865" width="18.140625" style="29" customWidth="1"/>
    <col min="866" max="868" width="16.42578125" style="29" customWidth="1"/>
    <col min="869" max="869" width="15.5703125" style="29" customWidth="1"/>
    <col min="870" max="870" width="15.140625" style="29" customWidth="1"/>
    <col min="871" max="871" width="16.85546875" style="29" customWidth="1"/>
    <col min="872" max="878" width="16" style="29" customWidth="1"/>
    <col min="879" max="879" width="15.5703125" style="29" customWidth="1"/>
    <col min="880" max="880" width="17.42578125" style="29" customWidth="1"/>
    <col min="881" max="882" width="13.140625" style="29" customWidth="1"/>
    <col min="883" max="906" width="19.85546875" style="29" customWidth="1"/>
    <col min="907" max="907" width="18.85546875" style="29" customWidth="1"/>
    <col min="908" max="908" width="13.42578125" style="29" customWidth="1"/>
    <col min="909" max="916" width="19.85546875" style="29" customWidth="1"/>
    <col min="917" max="919" width="30.140625" style="29" customWidth="1"/>
    <col min="920" max="1024" width="9.140625" style="29"/>
    <col min="1025" max="1025" width="13.28515625" style="29" customWidth="1"/>
    <col min="1026" max="1026" width="11.7109375" style="29" bestFit="1" customWidth="1"/>
    <col min="1027" max="1027" width="11.28515625" style="29" bestFit="1" customWidth="1"/>
    <col min="1028" max="1028" width="22.5703125" style="29" customWidth="1"/>
    <col min="1029" max="1029" width="10.5703125" style="29" customWidth="1"/>
    <col min="1030" max="1030" width="13" style="29" customWidth="1"/>
    <col min="1031" max="1031" width="15.28515625" style="29" customWidth="1"/>
    <col min="1032" max="1032" width="17.28515625" style="29" customWidth="1"/>
    <col min="1033" max="1033" width="15.28515625" style="29" customWidth="1"/>
    <col min="1034" max="1034" width="16.28515625" style="29" customWidth="1"/>
    <col min="1035" max="1035" width="15.28515625" style="29" customWidth="1"/>
    <col min="1036" max="1038" width="16.5703125" style="29" customWidth="1"/>
    <col min="1039" max="1039" width="15.28515625" style="29" customWidth="1"/>
    <col min="1040" max="1040" width="17.7109375" style="29" customWidth="1"/>
    <col min="1041" max="1041" width="15.28515625" style="29" customWidth="1"/>
    <col min="1042" max="1042" width="16.140625" style="29" customWidth="1"/>
    <col min="1043" max="1043" width="14.85546875" style="29" bestFit="1" customWidth="1"/>
    <col min="1044" max="1044" width="17.85546875" style="29" customWidth="1"/>
    <col min="1045" max="1049" width="13.28515625" style="29" customWidth="1"/>
    <col min="1050" max="1050" width="14" style="29" customWidth="1"/>
    <col min="1051" max="1051" width="12.85546875" style="29" customWidth="1"/>
    <col min="1052" max="1058" width="13.5703125" style="29" customWidth="1"/>
    <col min="1059" max="1059" width="14.85546875" style="29" customWidth="1"/>
    <col min="1060" max="1062" width="16.85546875" style="29" customWidth="1"/>
    <col min="1063" max="1063" width="10.7109375" style="29" customWidth="1"/>
    <col min="1064" max="1065" width="15" style="29" customWidth="1"/>
    <col min="1066" max="1068" width="16" style="29" customWidth="1"/>
    <col min="1069" max="1069" width="15" style="29" customWidth="1"/>
    <col min="1070" max="1070" width="16.42578125" style="29" customWidth="1"/>
    <col min="1071" max="1071" width="11" style="29" customWidth="1"/>
    <col min="1072" max="1072" width="21.140625" style="29" customWidth="1"/>
    <col min="1073" max="1076" width="16.42578125" style="29" customWidth="1"/>
    <col min="1077" max="1077" width="17.28515625" style="29" customWidth="1"/>
    <col min="1078" max="1078" width="13.85546875" style="29" customWidth="1"/>
    <col min="1079" max="1096" width="16.42578125" style="29" customWidth="1"/>
    <col min="1097" max="1097" width="13.85546875" style="29" customWidth="1"/>
    <col min="1098" max="1098" width="9.140625" style="29" customWidth="1"/>
    <col min="1099" max="1114" width="16.42578125" style="29" customWidth="1"/>
    <col min="1115" max="1115" width="12.85546875" style="29" customWidth="1"/>
    <col min="1116" max="1116" width="12.140625" style="29" customWidth="1"/>
    <col min="1117" max="1117" width="14.85546875" style="29" customWidth="1"/>
    <col min="1118" max="1120" width="17" style="29" customWidth="1"/>
    <col min="1121" max="1121" width="18.140625" style="29" customWidth="1"/>
    <col min="1122" max="1124" width="16.42578125" style="29" customWidth="1"/>
    <col min="1125" max="1125" width="15.5703125" style="29" customWidth="1"/>
    <col min="1126" max="1126" width="15.140625" style="29" customWidth="1"/>
    <col min="1127" max="1127" width="16.85546875" style="29" customWidth="1"/>
    <col min="1128" max="1134" width="16" style="29" customWidth="1"/>
    <col min="1135" max="1135" width="15.5703125" style="29" customWidth="1"/>
    <col min="1136" max="1136" width="17.42578125" style="29" customWidth="1"/>
    <col min="1137" max="1138" width="13.140625" style="29" customWidth="1"/>
    <col min="1139" max="1162" width="19.85546875" style="29" customWidth="1"/>
    <col min="1163" max="1163" width="18.85546875" style="29" customWidth="1"/>
    <col min="1164" max="1164" width="13.42578125" style="29" customWidth="1"/>
    <col min="1165" max="1172" width="19.85546875" style="29" customWidth="1"/>
    <col min="1173" max="1175" width="30.140625" style="29" customWidth="1"/>
    <col min="1176" max="1280" width="9.140625" style="29"/>
    <col min="1281" max="1281" width="13.28515625" style="29" customWidth="1"/>
    <col min="1282" max="1282" width="11.7109375" style="29" bestFit="1" customWidth="1"/>
    <col min="1283" max="1283" width="11.28515625" style="29" bestFit="1" customWidth="1"/>
    <col min="1284" max="1284" width="22.5703125" style="29" customWidth="1"/>
    <col min="1285" max="1285" width="10.5703125" style="29" customWidth="1"/>
    <col min="1286" max="1286" width="13" style="29" customWidth="1"/>
    <col min="1287" max="1287" width="15.28515625" style="29" customWidth="1"/>
    <col min="1288" max="1288" width="17.28515625" style="29" customWidth="1"/>
    <col min="1289" max="1289" width="15.28515625" style="29" customWidth="1"/>
    <col min="1290" max="1290" width="16.28515625" style="29" customWidth="1"/>
    <col min="1291" max="1291" width="15.28515625" style="29" customWidth="1"/>
    <col min="1292" max="1294" width="16.5703125" style="29" customWidth="1"/>
    <col min="1295" max="1295" width="15.28515625" style="29" customWidth="1"/>
    <col min="1296" max="1296" width="17.7109375" style="29" customWidth="1"/>
    <col min="1297" max="1297" width="15.28515625" style="29" customWidth="1"/>
    <col min="1298" max="1298" width="16.140625" style="29" customWidth="1"/>
    <col min="1299" max="1299" width="14.85546875" style="29" bestFit="1" customWidth="1"/>
    <col min="1300" max="1300" width="17.85546875" style="29" customWidth="1"/>
    <col min="1301" max="1305" width="13.28515625" style="29" customWidth="1"/>
    <col min="1306" max="1306" width="14" style="29" customWidth="1"/>
    <col min="1307" max="1307" width="12.85546875" style="29" customWidth="1"/>
    <col min="1308" max="1314" width="13.5703125" style="29" customWidth="1"/>
    <col min="1315" max="1315" width="14.85546875" style="29" customWidth="1"/>
    <col min="1316" max="1318" width="16.85546875" style="29" customWidth="1"/>
    <col min="1319" max="1319" width="10.7109375" style="29" customWidth="1"/>
    <col min="1320" max="1321" width="15" style="29" customWidth="1"/>
    <col min="1322" max="1324" width="16" style="29" customWidth="1"/>
    <col min="1325" max="1325" width="15" style="29" customWidth="1"/>
    <col min="1326" max="1326" width="16.42578125" style="29" customWidth="1"/>
    <col min="1327" max="1327" width="11" style="29" customWidth="1"/>
    <col min="1328" max="1328" width="21.140625" style="29" customWidth="1"/>
    <col min="1329" max="1332" width="16.42578125" style="29" customWidth="1"/>
    <col min="1333" max="1333" width="17.28515625" style="29" customWidth="1"/>
    <col min="1334" max="1334" width="13.85546875" style="29" customWidth="1"/>
    <col min="1335" max="1352" width="16.42578125" style="29" customWidth="1"/>
    <col min="1353" max="1353" width="13.85546875" style="29" customWidth="1"/>
    <col min="1354" max="1354" width="9.140625" style="29" customWidth="1"/>
    <col min="1355" max="1370" width="16.42578125" style="29" customWidth="1"/>
    <col min="1371" max="1371" width="12.85546875" style="29" customWidth="1"/>
    <col min="1372" max="1372" width="12.140625" style="29" customWidth="1"/>
    <col min="1373" max="1373" width="14.85546875" style="29" customWidth="1"/>
    <col min="1374" max="1376" width="17" style="29" customWidth="1"/>
    <col min="1377" max="1377" width="18.140625" style="29" customWidth="1"/>
    <col min="1378" max="1380" width="16.42578125" style="29" customWidth="1"/>
    <col min="1381" max="1381" width="15.5703125" style="29" customWidth="1"/>
    <col min="1382" max="1382" width="15.140625" style="29" customWidth="1"/>
    <col min="1383" max="1383" width="16.85546875" style="29" customWidth="1"/>
    <col min="1384" max="1390" width="16" style="29" customWidth="1"/>
    <col min="1391" max="1391" width="15.5703125" style="29" customWidth="1"/>
    <col min="1392" max="1392" width="17.42578125" style="29" customWidth="1"/>
    <col min="1393" max="1394" width="13.140625" style="29" customWidth="1"/>
    <col min="1395" max="1418" width="19.85546875" style="29" customWidth="1"/>
    <col min="1419" max="1419" width="18.85546875" style="29" customWidth="1"/>
    <col min="1420" max="1420" width="13.42578125" style="29" customWidth="1"/>
    <col min="1421" max="1428" width="19.85546875" style="29" customWidth="1"/>
    <col min="1429" max="1431" width="30.140625" style="29" customWidth="1"/>
    <col min="1432" max="1536" width="9.140625" style="29"/>
    <col min="1537" max="1537" width="13.28515625" style="29" customWidth="1"/>
    <col min="1538" max="1538" width="11.7109375" style="29" bestFit="1" customWidth="1"/>
    <col min="1539" max="1539" width="11.28515625" style="29" bestFit="1" customWidth="1"/>
    <col min="1540" max="1540" width="22.5703125" style="29" customWidth="1"/>
    <col min="1541" max="1541" width="10.5703125" style="29" customWidth="1"/>
    <col min="1542" max="1542" width="13" style="29" customWidth="1"/>
    <col min="1543" max="1543" width="15.28515625" style="29" customWidth="1"/>
    <col min="1544" max="1544" width="17.28515625" style="29" customWidth="1"/>
    <col min="1545" max="1545" width="15.28515625" style="29" customWidth="1"/>
    <col min="1546" max="1546" width="16.28515625" style="29" customWidth="1"/>
    <col min="1547" max="1547" width="15.28515625" style="29" customWidth="1"/>
    <col min="1548" max="1550" width="16.5703125" style="29" customWidth="1"/>
    <col min="1551" max="1551" width="15.28515625" style="29" customWidth="1"/>
    <col min="1552" max="1552" width="17.7109375" style="29" customWidth="1"/>
    <col min="1553" max="1553" width="15.28515625" style="29" customWidth="1"/>
    <col min="1554" max="1554" width="16.140625" style="29" customWidth="1"/>
    <col min="1555" max="1555" width="14.85546875" style="29" bestFit="1" customWidth="1"/>
    <col min="1556" max="1556" width="17.85546875" style="29" customWidth="1"/>
    <col min="1557" max="1561" width="13.28515625" style="29" customWidth="1"/>
    <col min="1562" max="1562" width="14" style="29" customWidth="1"/>
    <col min="1563" max="1563" width="12.85546875" style="29" customWidth="1"/>
    <col min="1564" max="1570" width="13.5703125" style="29" customWidth="1"/>
    <col min="1571" max="1571" width="14.85546875" style="29" customWidth="1"/>
    <col min="1572" max="1574" width="16.85546875" style="29" customWidth="1"/>
    <col min="1575" max="1575" width="10.7109375" style="29" customWidth="1"/>
    <col min="1576" max="1577" width="15" style="29" customWidth="1"/>
    <col min="1578" max="1580" width="16" style="29" customWidth="1"/>
    <col min="1581" max="1581" width="15" style="29" customWidth="1"/>
    <col min="1582" max="1582" width="16.42578125" style="29" customWidth="1"/>
    <col min="1583" max="1583" width="11" style="29" customWidth="1"/>
    <col min="1584" max="1584" width="21.140625" style="29" customWidth="1"/>
    <col min="1585" max="1588" width="16.42578125" style="29" customWidth="1"/>
    <col min="1589" max="1589" width="17.28515625" style="29" customWidth="1"/>
    <col min="1590" max="1590" width="13.85546875" style="29" customWidth="1"/>
    <col min="1591" max="1608" width="16.42578125" style="29" customWidth="1"/>
    <col min="1609" max="1609" width="13.85546875" style="29" customWidth="1"/>
    <col min="1610" max="1610" width="9.140625" style="29" customWidth="1"/>
    <col min="1611" max="1626" width="16.42578125" style="29" customWidth="1"/>
    <col min="1627" max="1627" width="12.85546875" style="29" customWidth="1"/>
    <col min="1628" max="1628" width="12.140625" style="29" customWidth="1"/>
    <col min="1629" max="1629" width="14.85546875" style="29" customWidth="1"/>
    <col min="1630" max="1632" width="17" style="29" customWidth="1"/>
    <col min="1633" max="1633" width="18.140625" style="29" customWidth="1"/>
    <col min="1634" max="1636" width="16.42578125" style="29" customWidth="1"/>
    <col min="1637" max="1637" width="15.5703125" style="29" customWidth="1"/>
    <col min="1638" max="1638" width="15.140625" style="29" customWidth="1"/>
    <col min="1639" max="1639" width="16.85546875" style="29" customWidth="1"/>
    <col min="1640" max="1646" width="16" style="29" customWidth="1"/>
    <col min="1647" max="1647" width="15.5703125" style="29" customWidth="1"/>
    <col min="1648" max="1648" width="17.42578125" style="29" customWidth="1"/>
    <col min="1649" max="1650" width="13.140625" style="29" customWidth="1"/>
    <col min="1651" max="1674" width="19.85546875" style="29" customWidth="1"/>
    <col min="1675" max="1675" width="18.85546875" style="29" customWidth="1"/>
    <col min="1676" max="1676" width="13.42578125" style="29" customWidth="1"/>
    <col min="1677" max="1684" width="19.85546875" style="29" customWidth="1"/>
    <col min="1685" max="1687" width="30.140625" style="29" customWidth="1"/>
    <col min="1688" max="1792" width="9.140625" style="29"/>
    <col min="1793" max="1793" width="13.28515625" style="29" customWidth="1"/>
    <col min="1794" max="1794" width="11.7109375" style="29" bestFit="1" customWidth="1"/>
    <col min="1795" max="1795" width="11.28515625" style="29" bestFit="1" customWidth="1"/>
    <col min="1796" max="1796" width="22.5703125" style="29" customWidth="1"/>
    <col min="1797" max="1797" width="10.5703125" style="29" customWidth="1"/>
    <col min="1798" max="1798" width="13" style="29" customWidth="1"/>
    <col min="1799" max="1799" width="15.28515625" style="29" customWidth="1"/>
    <col min="1800" max="1800" width="17.28515625" style="29" customWidth="1"/>
    <col min="1801" max="1801" width="15.28515625" style="29" customWidth="1"/>
    <col min="1802" max="1802" width="16.28515625" style="29" customWidth="1"/>
    <col min="1803" max="1803" width="15.28515625" style="29" customWidth="1"/>
    <col min="1804" max="1806" width="16.5703125" style="29" customWidth="1"/>
    <col min="1807" max="1807" width="15.28515625" style="29" customWidth="1"/>
    <col min="1808" max="1808" width="17.7109375" style="29" customWidth="1"/>
    <col min="1809" max="1809" width="15.28515625" style="29" customWidth="1"/>
    <col min="1810" max="1810" width="16.140625" style="29" customWidth="1"/>
    <col min="1811" max="1811" width="14.85546875" style="29" bestFit="1" customWidth="1"/>
    <col min="1812" max="1812" width="17.85546875" style="29" customWidth="1"/>
    <col min="1813" max="1817" width="13.28515625" style="29" customWidth="1"/>
    <col min="1818" max="1818" width="14" style="29" customWidth="1"/>
    <col min="1819" max="1819" width="12.85546875" style="29" customWidth="1"/>
    <col min="1820" max="1826" width="13.5703125" style="29" customWidth="1"/>
    <col min="1827" max="1827" width="14.85546875" style="29" customWidth="1"/>
    <col min="1828" max="1830" width="16.85546875" style="29" customWidth="1"/>
    <col min="1831" max="1831" width="10.7109375" style="29" customWidth="1"/>
    <col min="1832" max="1833" width="15" style="29" customWidth="1"/>
    <col min="1834" max="1836" width="16" style="29" customWidth="1"/>
    <col min="1837" max="1837" width="15" style="29" customWidth="1"/>
    <col min="1838" max="1838" width="16.42578125" style="29" customWidth="1"/>
    <col min="1839" max="1839" width="11" style="29" customWidth="1"/>
    <col min="1840" max="1840" width="21.140625" style="29" customWidth="1"/>
    <col min="1841" max="1844" width="16.42578125" style="29" customWidth="1"/>
    <col min="1845" max="1845" width="17.28515625" style="29" customWidth="1"/>
    <col min="1846" max="1846" width="13.85546875" style="29" customWidth="1"/>
    <col min="1847" max="1864" width="16.42578125" style="29" customWidth="1"/>
    <col min="1865" max="1865" width="13.85546875" style="29" customWidth="1"/>
    <col min="1866" max="1866" width="9.140625" style="29" customWidth="1"/>
    <col min="1867" max="1882" width="16.42578125" style="29" customWidth="1"/>
    <col min="1883" max="1883" width="12.85546875" style="29" customWidth="1"/>
    <col min="1884" max="1884" width="12.140625" style="29" customWidth="1"/>
    <col min="1885" max="1885" width="14.85546875" style="29" customWidth="1"/>
    <col min="1886" max="1888" width="17" style="29" customWidth="1"/>
    <col min="1889" max="1889" width="18.140625" style="29" customWidth="1"/>
    <col min="1890" max="1892" width="16.42578125" style="29" customWidth="1"/>
    <col min="1893" max="1893" width="15.5703125" style="29" customWidth="1"/>
    <col min="1894" max="1894" width="15.140625" style="29" customWidth="1"/>
    <col min="1895" max="1895" width="16.85546875" style="29" customWidth="1"/>
    <col min="1896" max="1902" width="16" style="29" customWidth="1"/>
    <col min="1903" max="1903" width="15.5703125" style="29" customWidth="1"/>
    <col min="1904" max="1904" width="17.42578125" style="29" customWidth="1"/>
    <col min="1905" max="1906" width="13.140625" style="29" customWidth="1"/>
    <col min="1907" max="1930" width="19.85546875" style="29" customWidth="1"/>
    <col min="1931" max="1931" width="18.85546875" style="29" customWidth="1"/>
    <col min="1932" max="1932" width="13.42578125" style="29" customWidth="1"/>
    <col min="1933" max="1940" width="19.85546875" style="29" customWidth="1"/>
    <col min="1941" max="1943" width="30.140625" style="29" customWidth="1"/>
    <col min="1944" max="2048" width="9.140625" style="29"/>
    <col min="2049" max="2049" width="13.28515625" style="29" customWidth="1"/>
    <col min="2050" max="2050" width="11.7109375" style="29" bestFit="1" customWidth="1"/>
    <col min="2051" max="2051" width="11.28515625" style="29" bestFit="1" customWidth="1"/>
    <col min="2052" max="2052" width="22.5703125" style="29" customWidth="1"/>
    <col min="2053" max="2053" width="10.5703125" style="29" customWidth="1"/>
    <col min="2054" max="2054" width="13" style="29" customWidth="1"/>
    <col min="2055" max="2055" width="15.28515625" style="29" customWidth="1"/>
    <col min="2056" max="2056" width="17.28515625" style="29" customWidth="1"/>
    <col min="2057" max="2057" width="15.28515625" style="29" customWidth="1"/>
    <col min="2058" max="2058" width="16.28515625" style="29" customWidth="1"/>
    <col min="2059" max="2059" width="15.28515625" style="29" customWidth="1"/>
    <col min="2060" max="2062" width="16.5703125" style="29" customWidth="1"/>
    <col min="2063" max="2063" width="15.28515625" style="29" customWidth="1"/>
    <col min="2064" max="2064" width="17.7109375" style="29" customWidth="1"/>
    <col min="2065" max="2065" width="15.28515625" style="29" customWidth="1"/>
    <col min="2066" max="2066" width="16.140625" style="29" customWidth="1"/>
    <col min="2067" max="2067" width="14.85546875" style="29" bestFit="1" customWidth="1"/>
    <col min="2068" max="2068" width="17.85546875" style="29" customWidth="1"/>
    <col min="2069" max="2073" width="13.28515625" style="29" customWidth="1"/>
    <col min="2074" max="2074" width="14" style="29" customWidth="1"/>
    <col min="2075" max="2075" width="12.85546875" style="29" customWidth="1"/>
    <col min="2076" max="2082" width="13.5703125" style="29" customWidth="1"/>
    <col min="2083" max="2083" width="14.85546875" style="29" customWidth="1"/>
    <col min="2084" max="2086" width="16.85546875" style="29" customWidth="1"/>
    <col min="2087" max="2087" width="10.7109375" style="29" customWidth="1"/>
    <col min="2088" max="2089" width="15" style="29" customWidth="1"/>
    <col min="2090" max="2092" width="16" style="29" customWidth="1"/>
    <col min="2093" max="2093" width="15" style="29" customWidth="1"/>
    <col min="2094" max="2094" width="16.42578125" style="29" customWidth="1"/>
    <col min="2095" max="2095" width="11" style="29" customWidth="1"/>
    <col min="2096" max="2096" width="21.140625" style="29" customWidth="1"/>
    <col min="2097" max="2100" width="16.42578125" style="29" customWidth="1"/>
    <col min="2101" max="2101" width="17.28515625" style="29" customWidth="1"/>
    <col min="2102" max="2102" width="13.85546875" style="29" customWidth="1"/>
    <col min="2103" max="2120" width="16.42578125" style="29" customWidth="1"/>
    <col min="2121" max="2121" width="13.85546875" style="29" customWidth="1"/>
    <col min="2122" max="2122" width="9.140625" style="29" customWidth="1"/>
    <col min="2123" max="2138" width="16.42578125" style="29" customWidth="1"/>
    <col min="2139" max="2139" width="12.85546875" style="29" customWidth="1"/>
    <col min="2140" max="2140" width="12.140625" style="29" customWidth="1"/>
    <col min="2141" max="2141" width="14.85546875" style="29" customWidth="1"/>
    <col min="2142" max="2144" width="17" style="29" customWidth="1"/>
    <col min="2145" max="2145" width="18.140625" style="29" customWidth="1"/>
    <col min="2146" max="2148" width="16.42578125" style="29" customWidth="1"/>
    <col min="2149" max="2149" width="15.5703125" style="29" customWidth="1"/>
    <col min="2150" max="2150" width="15.140625" style="29" customWidth="1"/>
    <col min="2151" max="2151" width="16.85546875" style="29" customWidth="1"/>
    <col min="2152" max="2158" width="16" style="29" customWidth="1"/>
    <col min="2159" max="2159" width="15.5703125" style="29" customWidth="1"/>
    <col min="2160" max="2160" width="17.42578125" style="29" customWidth="1"/>
    <col min="2161" max="2162" width="13.140625" style="29" customWidth="1"/>
    <col min="2163" max="2186" width="19.85546875" style="29" customWidth="1"/>
    <col min="2187" max="2187" width="18.85546875" style="29" customWidth="1"/>
    <col min="2188" max="2188" width="13.42578125" style="29" customWidth="1"/>
    <col min="2189" max="2196" width="19.85546875" style="29" customWidth="1"/>
    <col min="2197" max="2199" width="30.140625" style="29" customWidth="1"/>
    <col min="2200" max="2304" width="9.140625" style="29"/>
    <col min="2305" max="2305" width="13.28515625" style="29" customWidth="1"/>
    <col min="2306" max="2306" width="11.7109375" style="29" bestFit="1" customWidth="1"/>
    <col min="2307" max="2307" width="11.28515625" style="29" bestFit="1" customWidth="1"/>
    <col min="2308" max="2308" width="22.5703125" style="29" customWidth="1"/>
    <col min="2309" max="2309" width="10.5703125" style="29" customWidth="1"/>
    <col min="2310" max="2310" width="13" style="29" customWidth="1"/>
    <col min="2311" max="2311" width="15.28515625" style="29" customWidth="1"/>
    <col min="2312" max="2312" width="17.28515625" style="29" customWidth="1"/>
    <col min="2313" max="2313" width="15.28515625" style="29" customWidth="1"/>
    <col min="2314" max="2314" width="16.28515625" style="29" customWidth="1"/>
    <col min="2315" max="2315" width="15.28515625" style="29" customWidth="1"/>
    <col min="2316" max="2318" width="16.5703125" style="29" customWidth="1"/>
    <col min="2319" max="2319" width="15.28515625" style="29" customWidth="1"/>
    <col min="2320" max="2320" width="17.7109375" style="29" customWidth="1"/>
    <col min="2321" max="2321" width="15.28515625" style="29" customWidth="1"/>
    <col min="2322" max="2322" width="16.140625" style="29" customWidth="1"/>
    <col min="2323" max="2323" width="14.85546875" style="29" bestFit="1" customWidth="1"/>
    <col min="2324" max="2324" width="17.85546875" style="29" customWidth="1"/>
    <col min="2325" max="2329" width="13.28515625" style="29" customWidth="1"/>
    <col min="2330" max="2330" width="14" style="29" customWidth="1"/>
    <col min="2331" max="2331" width="12.85546875" style="29" customWidth="1"/>
    <col min="2332" max="2338" width="13.5703125" style="29" customWidth="1"/>
    <col min="2339" max="2339" width="14.85546875" style="29" customWidth="1"/>
    <col min="2340" max="2342" width="16.85546875" style="29" customWidth="1"/>
    <col min="2343" max="2343" width="10.7109375" style="29" customWidth="1"/>
    <col min="2344" max="2345" width="15" style="29" customWidth="1"/>
    <col min="2346" max="2348" width="16" style="29" customWidth="1"/>
    <col min="2349" max="2349" width="15" style="29" customWidth="1"/>
    <col min="2350" max="2350" width="16.42578125" style="29" customWidth="1"/>
    <col min="2351" max="2351" width="11" style="29" customWidth="1"/>
    <col min="2352" max="2352" width="21.140625" style="29" customWidth="1"/>
    <col min="2353" max="2356" width="16.42578125" style="29" customWidth="1"/>
    <col min="2357" max="2357" width="17.28515625" style="29" customWidth="1"/>
    <col min="2358" max="2358" width="13.85546875" style="29" customWidth="1"/>
    <col min="2359" max="2376" width="16.42578125" style="29" customWidth="1"/>
    <col min="2377" max="2377" width="13.85546875" style="29" customWidth="1"/>
    <col min="2378" max="2378" width="9.140625" style="29" customWidth="1"/>
    <col min="2379" max="2394" width="16.42578125" style="29" customWidth="1"/>
    <col min="2395" max="2395" width="12.85546875" style="29" customWidth="1"/>
    <col min="2396" max="2396" width="12.140625" style="29" customWidth="1"/>
    <col min="2397" max="2397" width="14.85546875" style="29" customWidth="1"/>
    <col min="2398" max="2400" width="17" style="29" customWidth="1"/>
    <col min="2401" max="2401" width="18.140625" style="29" customWidth="1"/>
    <col min="2402" max="2404" width="16.42578125" style="29" customWidth="1"/>
    <col min="2405" max="2405" width="15.5703125" style="29" customWidth="1"/>
    <col min="2406" max="2406" width="15.140625" style="29" customWidth="1"/>
    <col min="2407" max="2407" width="16.85546875" style="29" customWidth="1"/>
    <col min="2408" max="2414" width="16" style="29" customWidth="1"/>
    <col min="2415" max="2415" width="15.5703125" style="29" customWidth="1"/>
    <col min="2416" max="2416" width="17.42578125" style="29" customWidth="1"/>
    <col min="2417" max="2418" width="13.140625" style="29" customWidth="1"/>
    <col min="2419" max="2442" width="19.85546875" style="29" customWidth="1"/>
    <col min="2443" max="2443" width="18.85546875" style="29" customWidth="1"/>
    <col min="2444" max="2444" width="13.42578125" style="29" customWidth="1"/>
    <col min="2445" max="2452" width="19.85546875" style="29" customWidth="1"/>
    <col min="2453" max="2455" width="30.140625" style="29" customWidth="1"/>
    <col min="2456" max="2560" width="9.140625" style="29"/>
    <col min="2561" max="2561" width="13.28515625" style="29" customWidth="1"/>
    <col min="2562" max="2562" width="11.7109375" style="29" bestFit="1" customWidth="1"/>
    <col min="2563" max="2563" width="11.28515625" style="29" bestFit="1" customWidth="1"/>
    <col min="2564" max="2564" width="22.5703125" style="29" customWidth="1"/>
    <col min="2565" max="2565" width="10.5703125" style="29" customWidth="1"/>
    <col min="2566" max="2566" width="13" style="29" customWidth="1"/>
    <col min="2567" max="2567" width="15.28515625" style="29" customWidth="1"/>
    <col min="2568" max="2568" width="17.28515625" style="29" customWidth="1"/>
    <col min="2569" max="2569" width="15.28515625" style="29" customWidth="1"/>
    <col min="2570" max="2570" width="16.28515625" style="29" customWidth="1"/>
    <col min="2571" max="2571" width="15.28515625" style="29" customWidth="1"/>
    <col min="2572" max="2574" width="16.5703125" style="29" customWidth="1"/>
    <col min="2575" max="2575" width="15.28515625" style="29" customWidth="1"/>
    <col min="2576" max="2576" width="17.7109375" style="29" customWidth="1"/>
    <col min="2577" max="2577" width="15.28515625" style="29" customWidth="1"/>
    <col min="2578" max="2578" width="16.140625" style="29" customWidth="1"/>
    <col min="2579" max="2579" width="14.85546875" style="29" bestFit="1" customWidth="1"/>
    <col min="2580" max="2580" width="17.85546875" style="29" customWidth="1"/>
    <col min="2581" max="2585" width="13.28515625" style="29" customWidth="1"/>
    <col min="2586" max="2586" width="14" style="29" customWidth="1"/>
    <col min="2587" max="2587" width="12.85546875" style="29" customWidth="1"/>
    <col min="2588" max="2594" width="13.5703125" style="29" customWidth="1"/>
    <col min="2595" max="2595" width="14.85546875" style="29" customWidth="1"/>
    <col min="2596" max="2598" width="16.85546875" style="29" customWidth="1"/>
    <col min="2599" max="2599" width="10.7109375" style="29" customWidth="1"/>
    <col min="2600" max="2601" width="15" style="29" customWidth="1"/>
    <col min="2602" max="2604" width="16" style="29" customWidth="1"/>
    <col min="2605" max="2605" width="15" style="29" customWidth="1"/>
    <col min="2606" max="2606" width="16.42578125" style="29" customWidth="1"/>
    <col min="2607" max="2607" width="11" style="29" customWidth="1"/>
    <col min="2608" max="2608" width="21.140625" style="29" customWidth="1"/>
    <col min="2609" max="2612" width="16.42578125" style="29" customWidth="1"/>
    <col min="2613" max="2613" width="17.28515625" style="29" customWidth="1"/>
    <col min="2614" max="2614" width="13.85546875" style="29" customWidth="1"/>
    <col min="2615" max="2632" width="16.42578125" style="29" customWidth="1"/>
    <col min="2633" max="2633" width="13.85546875" style="29" customWidth="1"/>
    <col min="2634" max="2634" width="9.140625" style="29" customWidth="1"/>
    <col min="2635" max="2650" width="16.42578125" style="29" customWidth="1"/>
    <col min="2651" max="2651" width="12.85546875" style="29" customWidth="1"/>
    <col min="2652" max="2652" width="12.140625" style="29" customWidth="1"/>
    <col min="2653" max="2653" width="14.85546875" style="29" customWidth="1"/>
    <col min="2654" max="2656" width="17" style="29" customWidth="1"/>
    <col min="2657" max="2657" width="18.140625" style="29" customWidth="1"/>
    <col min="2658" max="2660" width="16.42578125" style="29" customWidth="1"/>
    <col min="2661" max="2661" width="15.5703125" style="29" customWidth="1"/>
    <col min="2662" max="2662" width="15.140625" style="29" customWidth="1"/>
    <col min="2663" max="2663" width="16.85546875" style="29" customWidth="1"/>
    <col min="2664" max="2670" width="16" style="29" customWidth="1"/>
    <col min="2671" max="2671" width="15.5703125" style="29" customWidth="1"/>
    <col min="2672" max="2672" width="17.42578125" style="29" customWidth="1"/>
    <col min="2673" max="2674" width="13.140625" style="29" customWidth="1"/>
    <col min="2675" max="2698" width="19.85546875" style="29" customWidth="1"/>
    <col min="2699" max="2699" width="18.85546875" style="29" customWidth="1"/>
    <col min="2700" max="2700" width="13.42578125" style="29" customWidth="1"/>
    <col min="2701" max="2708" width="19.85546875" style="29" customWidth="1"/>
    <col min="2709" max="2711" width="30.140625" style="29" customWidth="1"/>
    <col min="2712" max="2816" width="9.140625" style="29"/>
    <col min="2817" max="2817" width="13.28515625" style="29" customWidth="1"/>
    <col min="2818" max="2818" width="11.7109375" style="29" bestFit="1" customWidth="1"/>
    <col min="2819" max="2819" width="11.28515625" style="29" bestFit="1" customWidth="1"/>
    <col min="2820" max="2820" width="22.5703125" style="29" customWidth="1"/>
    <col min="2821" max="2821" width="10.5703125" style="29" customWidth="1"/>
    <col min="2822" max="2822" width="13" style="29" customWidth="1"/>
    <col min="2823" max="2823" width="15.28515625" style="29" customWidth="1"/>
    <col min="2824" max="2824" width="17.28515625" style="29" customWidth="1"/>
    <col min="2825" max="2825" width="15.28515625" style="29" customWidth="1"/>
    <col min="2826" max="2826" width="16.28515625" style="29" customWidth="1"/>
    <col min="2827" max="2827" width="15.28515625" style="29" customWidth="1"/>
    <col min="2828" max="2830" width="16.5703125" style="29" customWidth="1"/>
    <col min="2831" max="2831" width="15.28515625" style="29" customWidth="1"/>
    <col min="2832" max="2832" width="17.7109375" style="29" customWidth="1"/>
    <col min="2833" max="2833" width="15.28515625" style="29" customWidth="1"/>
    <col min="2834" max="2834" width="16.140625" style="29" customWidth="1"/>
    <col min="2835" max="2835" width="14.85546875" style="29" bestFit="1" customWidth="1"/>
    <col min="2836" max="2836" width="17.85546875" style="29" customWidth="1"/>
    <col min="2837" max="2841" width="13.28515625" style="29" customWidth="1"/>
    <col min="2842" max="2842" width="14" style="29" customWidth="1"/>
    <col min="2843" max="2843" width="12.85546875" style="29" customWidth="1"/>
    <col min="2844" max="2850" width="13.5703125" style="29" customWidth="1"/>
    <col min="2851" max="2851" width="14.85546875" style="29" customWidth="1"/>
    <col min="2852" max="2854" width="16.85546875" style="29" customWidth="1"/>
    <col min="2855" max="2855" width="10.7109375" style="29" customWidth="1"/>
    <col min="2856" max="2857" width="15" style="29" customWidth="1"/>
    <col min="2858" max="2860" width="16" style="29" customWidth="1"/>
    <col min="2861" max="2861" width="15" style="29" customWidth="1"/>
    <col min="2862" max="2862" width="16.42578125" style="29" customWidth="1"/>
    <col min="2863" max="2863" width="11" style="29" customWidth="1"/>
    <col min="2864" max="2864" width="21.140625" style="29" customWidth="1"/>
    <col min="2865" max="2868" width="16.42578125" style="29" customWidth="1"/>
    <col min="2869" max="2869" width="17.28515625" style="29" customWidth="1"/>
    <col min="2870" max="2870" width="13.85546875" style="29" customWidth="1"/>
    <col min="2871" max="2888" width="16.42578125" style="29" customWidth="1"/>
    <col min="2889" max="2889" width="13.85546875" style="29" customWidth="1"/>
    <col min="2890" max="2890" width="9.140625" style="29" customWidth="1"/>
    <col min="2891" max="2906" width="16.42578125" style="29" customWidth="1"/>
    <col min="2907" max="2907" width="12.85546875" style="29" customWidth="1"/>
    <col min="2908" max="2908" width="12.140625" style="29" customWidth="1"/>
    <col min="2909" max="2909" width="14.85546875" style="29" customWidth="1"/>
    <col min="2910" max="2912" width="17" style="29" customWidth="1"/>
    <col min="2913" max="2913" width="18.140625" style="29" customWidth="1"/>
    <col min="2914" max="2916" width="16.42578125" style="29" customWidth="1"/>
    <col min="2917" max="2917" width="15.5703125" style="29" customWidth="1"/>
    <col min="2918" max="2918" width="15.140625" style="29" customWidth="1"/>
    <col min="2919" max="2919" width="16.85546875" style="29" customWidth="1"/>
    <col min="2920" max="2926" width="16" style="29" customWidth="1"/>
    <col min="2927" max="2927" width="15.5703125" style="29" customWidth="1"/>
    <col min="2928" max="2928" width="17.42578125" style="29" customWidth="1"/>
    <col min="2929" max="2930" width="13.140625" style="29" customWidth="1"/>
    <col min="2931" max="2954" width="19.85546875" style="29" customWidth="1"/>
    <col min="2955" max="2955" width="18.85546875" style="29" customWidth="1"/>
    <col min="2956" max="2956" width="13.42578125" style="29" customWidth="1"/>
    <col min="2957" max="2964" width="19.85546875" style="29" customWidth="1"/>
    <col min="2965" max="2967" width="30.140625" style="29" customWidth="1"/>
    <col min="2968" max="3072" width="9.140625" style="29"/>
    <col min="3073" max="3073" width="13.28515625" style="29" customWidth="1"/>
    <col min="3074" max="3074" width="11.7109375" style="29" bestFit="1" customWidth="1"/>
    <col min="3075" max="3075" width="11.28515625" style="29" bestFit="1" customWidth="1"/>
    <col min="3076" max="3076" width="22.5703125" style="29" customWidth="1"/>
    <col min="3077" max="3077" width="10.5703125" style="29" customWidth="1"/>
    <col min="3078" max="3078" width="13" style="29" customWidth="1"/>
    <col min="3079" max="3079" width="15.28515625" style="29" customWidth="1"/>
    <col min="3080" max="3080" width="17.28515625" style="29" customWidth="1"/>
    <col min="3081" max="3081" width="15.28515625" style="29" customWidth="1"/>
    <col min="3082" max="3082" width="16.28515625" style="29" customWidth="1"/>
    <col min="3083" max="3083" width="15.28515625" style="29" customWidth="1"/>
    <col min="3084" max="3086" width="16.5703125" style="29" customWidth="1"/>
    <col min="3087" max="3087" width="15.28515625" style="29" customWidth="1"/>
    <col min="3088" max="3088" width="17.7109375" style="29" customWidth="1"/>
    <col min="3089" max="3089" width="15.28515625" style="29" customWidth="1"/>
    <col min="3090" max="3090" width="16.140625" style="29" customWidth="1"/>
    <col min="3091" max="3091" width="14.85546875" style="29" bestFit="1" customWidth="1"/>
    <col min="3092" max="3092" width="17.85546875" style="29" customWidth="1"/>
    <col min="3093" max="3097" width="13.28515625" style="29" customWidth="1"/>
    <col min="3098" max="3098" width="14" style="29" customWidth="1"/>
    <col min="3099" max="3099" width="12.85546875" style="29" customWidth="1"/>
    <col min="3100" max="3106" width="13.5703125" style="29" customWidth="1"/>
    <col min="3107" max="3107" width="14.85546875" style="29" customWidth="1"/>
    <col min="3108" max="3110" width="16.85546875" style="29" customWidth="1"/>
    <col min="3111" max="3111" width="10.7109375" style="29" customWidth="1"/>
    <col min="3112" max="3113" width="15" style="29" customWidth="1"/>
    <col min="3114" max="3116" width="16" style="29" customWidth="1"/>
    <col min="3117" max="3117" width="15" style="29" customWidth="1"/>
    <col min="3118" max="3118" width="16.42578125" style="29" customWidth="1"/>
    <col min="3119" max="3119" width="11" style="29" customWidth="1"/>
    <col min="3120" max="3120" width="21.140625" style="29" customWidth="1"/>
    <col min="3121" max="3124" width="16.42578125" style="29" customWidth="1"/>
    <col min="3125" max="3125" width="17.28515625" style="29" customWidth="1"/>
    <col min="3126" max="3126" width="13.85546875" style="29" customWidth="1"/>
    <col min="3127" max="3144" width="16.42578125" style="29" customWidth="1"/>
    <col min="3145" max="3145" width="13.85546875" style="29" customWidth="1"/>
    <col min="3146" max="3146" width="9.140625" style="29" customWidth="1"/>
    <col min="3147" max="3162" width="16.42578125" style="29" customWidth="1"/>
    <col min="3163" max="3163" width="12.85546875" style="29" customWidth="1"/>
    <col min="3164" max="3164" width="12.140625" style="29" customWidth="1"/>
    <col min="3165" max="3165" width="14.85546875" style="29" customWidth="1"/>
    <col min="3166" max="3168" width="17" style="29" customWidth="1"/>
    <col min="3169" max="3169" width="18.140625" style="29" customWidth="1"/>
    <col min="3170" max="3172" width="16.42578125" style="29" customWidth="1"/>
    <col min="3173" max="3173" width="15.5703125" style="29" customWidth="1"/>
    <col min="3174" max="3174" width="15.140625" style="29" customWidth="1"/>
    <col min="3175" max="3175" width="16.85546875" style="29" customWidth="1"/>
    <col min="3176" max="3182" width="16" style="29" customWidth="1"/>
    <col min="3183" max="3183" width="15.5703125" style="29" customWidth="1"/>
    <col min="3184" max="3184" width="17.42578125" style="29" customWidth="1"/>
    <col min="3185" max="3186" width="13.140625" style="29" customWidth="1"/>
    <col min="3187" max="3210" width="19.85546875" style="29" customWidth="1"/>
    <col min="3211" max="3211" width="18.85546875" style="29" customWidth="1"/>
    <col min="3212" max="3212" width="13.42578125" style="29" customWidth="1"/>
    <col min="3213" max="3220" width="19.85546875" style="29" customWidth="1"/>
    <col min="3221" max="3223" width="30.140625" style="29" customWidth="1"/>
    <col min="3224" max="3328" width="9.140625" style="29"/>
    <col min="3329" max="3329" width="13.28515625" style="29" customWidth="1"/>
    <col min="3330" max="3330" width="11.7109375" style="29" bestFit="1" customWidth="1"/>
    <col min="3331" max="3331" width="11.28515625" style="29" bestFit="1" customWidth="1"/>
    <col min="3332" max="3332" width="22.5703125" style="29" customWidth="1"/>
    <col min="3333" max="3333" width="10.5703125" style="29" customWidth="1"/>
    <col min="3334" max="3334" width="13" style="29" customWidth="1"/>
    <col min="3335" max="3335" width="15.28515625" style="29" customWidth="1"/>
    <col min="3336" max="3336" width="17.28515625" style="29" customWidth="1"/>
    <col min="3337" max="3337" width="15.28515625" style="29" customWidth="1"/>
    <col min="3338" max="3338" width="16.28515625" style="29" customWidth="1"/>
    <col min="3339" max="3339" width="15.28515625" style="29" customWidth="1"/>
    <col min="3340" max="3342" width="16.5703125" style="29" customWidth="1"/>
    <col min="3343" max="3343" width="15.28515625" style="29" customWidth="1"/>
    <col min="3344" max="3344" width="17.7109375" style="29" customWidth="1"/>
    <col min="3345" max="3345" width="15.28515625" style="29" customWidth="1"/>
    <col min="3346" max="3346" width="16.140625" style="29" customWidth="1"/>
    <col min="3347" max="3347" width="14.85546875" style="29" bestFit="1" customWidth="1"/>
    <col min="3348" max="3348" width="17.85546875" style="29" customWidth="1"/>
    <col min="3349" max="3353" width="13.28515625" style="29" customWidth="1"/>
    <col min="3354" max="3354" width="14" style="29" customWidth="1"/>
    <col min="3355" max="3355" width="12.85546875" style="29" customWidth="1"/>
    <col min="3356" max="3362" width="13.5703125" style="29" customWidth="1"/>
    <col min="3363" max="3363" width="14.85546875" style="29" customWidth="1"/>
    <col min="3364" max="3366" width="16.85546875" style="29" customWidth="1"/>
    <col min="3367" max="3367" width="10.7109375" style="29" customWidth="1"/>
    <col min="3368" max="3369" width="15" style="29" customWidth="1"/>
    <col min="3370" max="3372" width="16" style="29" customWidth="1"/>
    <col min="3373" max="3373" width="15" style="29" customWidth="1"/>
    <col min="3374" max="3374" width="16.42578125" style="29" customWidth="1"/>
    <col min="3375" max="3375" width="11" style="29" customWidth="1"/>
    <col min="3376" max="3376" width="21.140625" style="29" customWidth="1"/>
    <col min="3377" max="3380" width="16.42578125" style="29" customWidth="1"/>
    <col min="3381" max="3381" width="17.28515625" style="29" customWidth="1"/>
    <col min="3382" max="3382" width="13.85546875" style="29" customWidth="1"/>
    <col min="3383" max="3400" width="16.42578125" style="29" customWidth="1"/>
    <col min="3401" max="3401" width="13.85546875" style="29" customWidth="1"/>
    <col min="3402" max="3402" width="9.140625" style="29" customWidth="1"/>
    <col min="3403" max="3418" width="16.42578125" style="29" customWidth="1"/>
    <col min="3419" max="3419" width="12.85546875" style="29" customWidth="1"/>
    <col min="3420" max="3420" width="12.140625" style="29" customWidth="1"/>
    <col min="3421" max="3421" width="14.85546875" style="29" customWidth="1"/>
    <col min="3422" max="3424" width="17" style="29" customWidth="1"/>
    <col min="3425" max="3425" width="18.140625" style="29" customWidth="1"/>
    <col min="3426" max="3428" width="16.42578125" style="29" customWidth="1"/>
    <col min="3429" max="3429" width="15.5703125" style="29" customWidth="1"/>
    <col min="3430" max="3430" width="15.140625" style="29" customWidth="1"/>
    <col min="3431" max="3431" width="16.85546875" style="29" customWidth="1"/>
    <col min="3432" max="3438" width="16" style="29" customWidth="1"/>
    <col min="3439" max="3439" width="15.5703125" style="29" customWidth="1"/>
    <col min="3440" max="3440" width="17.42578125" style="29" customWidth="1"/>
    <col min="3441" max="3442" width="13.140625" style="29" customWidth="1"/>
    <col min="3443" max="3466" width="19.85546875" style="29" customWidth="1"/>
    <col min="3467" max="3467" width="18.85546875" style="29" customWidth="1"/>
    <col min="3468" max="3468" width="13.42578125" style="29" customWidth="1"/>
    <col min="3469" max="3476" width="19.85546875" style="29" customWidth="1"/>
    <col min="3477" max="3479" width="30.140625" style="29" customWidth="1"/>
    <col min="3480" max="3584" width="9.140625" style="29"/>
    <col min="3585" max="3585" width="13.28515625" style="29" customWidth="1"/>
    <col min="3586" max="3586" width="11.7109375" style="29" bestFit="1" customWidth="1"/>
    <col min="3587" max="3587" width="11.28515625" style="29" bestFit="1" customWidth="1"/>
    <col min="3588" max="3588" width="22.5703125" style="29" customWidth="1"/>
    <col min="3589" max="3589" width="10.5703125" style="29" customWidth="1"/>
    <col min="3590" max="3590" width="13" style="29" customWidth="1"/>
    <col min="3591" max="3591" width="15.28515625" style="29" customWidth="1"/>
    <col min="3592" max="3592" width="17.28515625" style="29" customWidth="1"/>
    <col min="3593" max="3593" width="15.28515625" style="29" customWidth="1"/>
    <col min="3594" max="3594" width="16.28515625" style="29" customWidth="1"/>
    <col min="3595" max="3595" width="15.28515625" style="29" customWidth="1"/>
    <col min="3596" max="3598" width="16.5703125" style="29" customWidth="1"/>
    <col min="3599" max="3599" width="15.28515625" style="29" customWidth="1"/>
    <col min="3600" max="3600" width="17.7109375" style="29" customWidth="1"/>
    <col min="3601" max="3601" width="15.28515625" style="29" customWidth="1"/>
    <col min="3602" max="3602" width="16.140625" style="29" customWidth="1"/>
    <col min="3603" max="3603" width="14.85546875" style="29" bestFit="1" customWidth="1"/>
    <col min="3604" max="3604" width="17.85546875" style="29" customWidth="1"/>
    <col min="3605" max="3609" width="13.28515625" style="29" customWidth="1"/>
    <col min="3610" max="3610" width="14" style="29" customWidth="1"/>
    <col min="3611" max="3611" width="12.85546875" style="29" customWidth="1"/>
    <col min="3612" max="3618" width="13.5703125" style="29" customWidth="1"/>
    <col min="3619" max="3619" width="14.85546875" style="29" customWidth="1"/>
    <col min="3620" max="3622" width="16.85546875" style="29" customWidth="1"/>
    <col min="3623" max="3623" width="10.7109375" style="29" customWidth="1"/>
    <col min="3624" max="3625" width="15" style="29" customWidth="1"/>
    <col min="3626" max="3628" width="16" style="29" customWidth="1"/>
    <col min="3629" max="3629" width="15" style="29" customWidth="1"/>
    <col min="3630" max="3630" width="16.42578125" style="29" customWidth="1"/>
    <col min="3631" max="3631" width="11" style="29" customWidth="1"/>
    <col min="3632" max="3632" width="21.140625" style="29" customWidth="1"/>
    <col min="3633" max="3636" width="16.42578125" style="29" customWidth="1"/>
    <col min="3637" max="3637" width="17.28515625" style="29" customWidth="1"/>
    <col min="3638" max="3638" width="13.85546875" style="29" customWidth="1"/>
    <col min="3639" max="3656" width="16.42578125" style="29" customWidth="1"/>
    <col min="3657" max="3657" width="13.85546875" style="29" customWidth="1"/>
    <col min="3658" max="3658" width="9.140625" style="29" customWidth="1"/>
    <col min="3659" max="3674" width="16.42578125" style="29" customWidth="1"/>
    <col min="3675" max="3675" width="12.85546875" style="29" customWidth="1"/>
    <col min="3676" max="3676" width="12.140625" style="29" customWidth="1"/>
    <col min="3677" max="3677" width="14.85546875" style="29" customWidth="1"/>
    <col min="3678" max="3680" width="17" style="29" customWidth="1"/>
    <col min="3681" max="3681" width="18.140625" style="29" customWidth="1"/>
    <col min="3682" max="3684" width="16.42578125" style="29" customWidth="1"/>
    <col min="3685" max="3685" width="15.5703125" style="29" customWidth="1"/>
    <col min="3686" max="3686" width="15.140625" style="29" customWidth="1"/>
    <col min="3687" max="3687" width="16.85546875" style="29" customWidth="1"/>
    <col min="3688" max="3694" width="16" style="29" customWidth="1"/>
    <col min="3695" max="3695" width="15.5703125" style="29" customWidth="1"/>
    <col min="3696" max="3696" width="17.42578125" style="29" customWidth="1"/>
    <col min="3697" max="3698" width="13.140625" style="29" customWidth="1"/>
    <col min="3699" max="3722" width="19.85546875" style="29" customWidth="1"/>
    <col min="3723" max="3723" width="18.85546875" style="29" customWidth="1"/>
    <col min="3724" max="3724" width="13.42578125" style="29" customWidth="1"/>
    <col min="3725" max="3732" width="19.85546875" style="29" customWidth="1"/>
    <col min="3733" max="3735" width="30.140625" style="29" customWidth="1"/>
    <col min="3736" max="3840" width="9.140625" style="29"/>
    <col min="3841" max="3841" width="13.28515625" style="29" customWidth="1"/>
    <col min="3842" max="3842" width="11.7109375" style="29" bestFit="1" customWidth="1"/>
    <col min="3843" max="3843" width="11.28515625" style="29" bestFit="1" customWidth="1"/>
    <col min="3844" max="3844" width="22.5703125" style="29" customWidth="1"/>
    <col min="3845" max="3845" width="10.5703125" style="29" customWidth="1"/>
    <col min="3846" max="3846" width="13" style="29" customWidth="1"/>
    <col min="3847" max="3847" width="15.28515625" style="29" customWidth="1"/>
    <col min="3848" max="3848" width="17.28515625" style="29" customWidth="1"/>
    <col min="3849" max="3849" width="15.28515625" style="29" customWidth="1"/>
    <col min="3850" max="3850" width="16.28515625" style="29" customWidth="1"/>
    <col min="3851" max="3851" width="15.28515625" style="29" customWidth="1"/>
    <col min="3852" max="3854" width="16.5703125" style="29" customWidth="1"/>
    <col min="3855" max="3855" width="15.28515625" style="29" customWidth="1"/>
    <col min="3856" max="3856" width="17.7109375" style="29" customWidth="1"/>
    <col min="3857" max="3857" width="15.28515625" style="29" customWidth="1"/>
    <col min="3858" max="3858" width="16.140625" style="29" customWidth="1"/>
    <col min="3859" max="3859" width="14.85546875" style="29" bestFit="1" customWidth="1"/>
    <col min="3860" max="3860" width="17.85546875" style="29" customWidth="1"/>
    <col min="3861" max="3865" width="13.28515625" style="29" customWidth="1"/>
    <col min="3866" max="3866" width="14" style="29" customWidth="1"/>
    <col min="3867" max="3867" width="12.85546875" style="29" customWidth="1"/>
    <col min="3868" max="3874" width="13.5703125" style="29" customWidth="1"/>
    <col min="3875" max="3875" width="14.85546875" style="29" customWidth="1"/>
    <col min="3876" max="3878" width="16.85546875" style="29" customWidth="1"/>
    <col min="3879" max="3879" width="10.7109375" style="29" customWidth="1"/>
    <col min="3880" max="3881" width="15" style="29" customWidth="1"/>
    <col min="3882" max="3884" width="16" style="29" customWidth="1"/>
    <col min="3885" max="3885" width="15" style="29" customWidth="1"/>
    <col min="3886" max="3886" width="16.42578125" style="29" customWidth="1"/>
    <col min="3887" max="3887" width="11" style="29" customWidth="1"/>
    <col min="3888" max="3888" width="21.140625" style="29" customWidth="1"/>
    <col min="3889" max="3892" width="16.42578125" style="29" customWidth="1"/>
    <col min="3893" max="3893" width="17.28515625" style="29" customWidth="1"/>
    <col min="3894" max="3894" width="13.85546875" style="29" customWidth="1"/>
    <col min="3895" max="3912" width="16.42578125" style="29" customWidth="1"/>
    <col min="3913" max="3913" width="13.85546875" style="29" customWidth="1"/>
    <col min="3914" max="3914" width="9.140625" style="29" customWidth="1"/>
    <col min="3915" max="3930" width="16.42578125" style="29" customWidth="1"/>
    <col min="3931" max="3931" width="12.85546875" style="29" customWidth="1"/>
    <col min="3932" max="3932" width="12.140625" style="29" customWidth="1"/>
    <col min="3933" max="3933" width="14.85546875" style="29" customWidth="1"/>
    <col min="3934" max="3936" width="17" style="29" customWidth="1"/>
    <col min="3937" max="3937" width="18.140625" style="29" customWidth="1"/>
    <col min="3938" max="3940" width="16.42578125" style="29" customWidth="1"/>
    <col min="3941" max="3941" width="15.5703125" style="29" customWidth="1"/>
    <col min="3942" max="3942" width="15.140625" style="29" customWidth="1"/>
    <col min="3943" max="3943" width="16.85546875" style="29" customWidth="1"/>
    <col min="3944" max="3950" width="16" style="29" customWidth="1"/>
    <col min="3951" max="3951" width="15.5703125" style="29" customWidth="1"/>
    <col min="3952" max="3952" width="17.42578125" style="29" customWidth="1"/>
    <col min="3953" max="3954" width="13.140625" style="29" customWidth="1"/>
    <col min="3955" max="3978" width="19.85546875" style="29" customWidth="1"/>
    <col min="3979" max="3979" width="18.85546875" style="29" customWidth="1"/>
    <col min="3980" max="3980" width="13.42578125" style="29" customWidth="1"/>
    <col min="3981" max="3988" width="19.85546875" style="29" customWidth="1"/>
    <col min="3989" max="3991" width="30.140625" style="29" customWidth="1"/>
    <col min="3992" max="4096" width="9.140625" style="29"/>
    <col min="4097" max="4097" width="13.28515625" style="29" customWidth="1"/>
    <col min="4098" max="4098" width="11.7109375" style="29" bestFit="1" customWidth="1"/>
    <col min="4099" max="4099" width="11.28515625" style="29" bestFit="1" customWidth="1"/>
    <col min="4100" max="4100" width="22.5703125" style="29" customWidth="1"/>
    <col min="4101" max="4101" width="10.5703125" style="29" customWidth="1"/>
    <col min="4102" max="4102" width="13" style="29" customWidth="1"/>
    <col min="4103" max="4103" width="15.28515625" style="29" customWidth="1"/>
    <col min="4104" max="4104" width="17.28515625" style="29" customWidth="1"/>
    <col min="4105" max="4105" width="15.28515625" style="29" customWidth="1"/>
    <col min="4106" max="4106" width="16.28515625" style="29" customWidth="1"/>
    <col min="4107" max="4107" width="15.28515625" style="29" customWidth="1"/>
    <col min="4108" max="4110" width="16.5703125" style="29" customWidth="1"/>
    <col min="4111" max="4111" width="15.28515625" style="29" customWidth="1"/>
    <col min="4112" max="4112" width="17.7109375" style="29" customWidth="1"/>
    <col min="4113" max="4113" width="15.28515625" style="29" customWidth="1"/>
    <col min="4114" max="4114" width="16.140625" style="29" customWidth="1"/>
    <col min="4115" max="4115" width="14.85546875" style="29" bestFit="1" customWidth="1"/>
    <col min="4116" max="4116" width="17.85546875" style="29" customWidth="1"/>
    <col min="4117" max="4121" width="13.28515625" style="29" customWidth="1"/>
    <col min="4122" max="4122" width="14" style="29" customWidth="1"/>
    <col min="4123" max="4123" width="12.85546875" style="29" customWidth="1"/>
    <col min="4124" max="4130" width="13.5703125" style="29" customWidth="1"/>
    <col min="4131" max="4131" width="14.85546875" style="29" customWidth="1"/>
    <col min="4132" max="4134" width="16.85546875" style="29" customWidth="1"/>
    <col min="4135" max="4135" width="10.7109375" style="29" customWidth="1"/>
    <col min="4136" max="4137" width="15" style="29" customWidth="1"/>
    <col min="4138" max="4140" width="16" style="29" customWidth="1"/>
    <col min="4141" max="4141" width="15" style="29" customWidth="1"/>
    <col min="4142" max="4142" width="16.42578125" style="29" customWidth="1"/>
    <col min="4143" max="4143" width="11" style="29" customWidth="1"/>
    <col min="4144" max="4144" width="21.140625" style="29" customWidth="1"/>
    <col min="4145" max="4148" width="16.42578125" style="29" customWidth="1"/>
    <col min="4149" max="4149" width="17.28515625" style="29" customWidth="1"/>
    <col min="4150" max="4150" width="13.85546875" style="29" customWidth="1"/>
    <col min="4151" max="4168" width="16.42578125" style="29" customWidth="1"/>
    <col min="4169" max="4169" width="13.85546875" style="29" customWidth="1"/>
    <col min="4170" max="4170" width="9.140625" style="29" customWidth="1"/>
    <col min="4171" max="4186" width="16.42578125" style="29" customWidth="1"/>
    <col min="4187" max="4187" width="12.85546875" style="29" customWidth="1"/>
    <col min="4188" max="4188" width="12.140625" style="29" customWidth="1"/>
    <col min="4189" max="4189" width="14.85546875" style="29" customWidth="1"/>
    <col min="4190" max="4192" width="17" style="29" customWidth="1"/>
    <col min="4193" max="4193" width="18.140625" style="29" customWidth="1"/>
    <col min="4194" max="4196" width="16.42578125" style="29" customWidth="1"/>
    <col min="4197" max="4197" width="15.5703125" style="29" customWidth="1"/>
    <col min="4198" max="4198" width="15.140625" style="29" customWidth="1"/>
    <col min="4199" max="4199" width="16.85546875" style="29" customWidth="1"/>
    <col min="4200" max="4206" width="16" style="29" customWidth="1"/>
    <col min="4207" max="4207" width="15.5703125" style="29" customWidth="1"/>
    <col min="4208" max="4208" width="17.42578125" style="29" customWidth="1"/>
    <col min="4209" max="4210" width="13.140625" style="29" customWidth="1"/>
    <col min="4211" max="4234" width="19.85546875" style="29" customWidth="1"/>
    <col min="4235" max="4235" width="18.85546875" style="29" customWidth="1"/>
    <col min="4236" max="4236" width="13.42578125" style="29" customWidth="1"/>
    <col min="4237" max="4244" width="19.85546875" style="29" customWidth="1"/>
    <col min="4245" max="4247" width="30.140625" style="29" customWidth="1"/>
    <col min="4248" max="4352" width="9.140625" style="29"/>
    <col min="4353" max="4353" width="13.28515625" style="29" customWidth="1"/>
    <col min="4354" max="4354" width="11.7109375" style="29" bestFit="1" customWidth="1"/>
    <col min="4355" max="4355" width="11.28515625" style="29" bestFit="1" customWidth="1"/>
    <col min="4356" max="4356" width="22.5703125" style="29" customWidth="1"/>
    <col min="4357" max="4357" width="10.5703125" style="29" customWidth="1"/>
    <col min="4358" max="4358" width="13" style="29" customWidth="1"/>
    <col min="4359" max="4359" width="15.28515625" style="29" customWidth="1"/>
    <col min="4360" max="4360" width="17.28515625" style="29" customWidth="1"/>
    <col min="4361" max="4361" width="15.28515625" style="29" customWidth="1"/>
    <col min="4362" max="4362" width="16.28515625" style="29" customWidth="1"/>
    <col min="4363" max="4363" width="15.28515625" style="29" customWidth="1"/>
    <col min="4364" max="4366" width="16.5703125" style="29" customWidth="1"/>
    <col min="4367" max="4367" width="15.28515625" style="29" customWidth="1"/>
    <col min="4368" max="4368" width="17.7109375" style="29" customWidth="1"/>
    <col min="4369" max="4369" width="15.28515625" style="29" customWidth="1"/>
    <col min="4370" max="4370" width="16.140625" style="29" customWidth="1"/>
    <col min="4371" max="4371" width="14.85546875" style="29" bestFit="1" customWidth="1"/>
    <col min="4372" max="4372" width="17.85546875" style="29" customWidth="1"/>
    <col min="4373" max="4377" width="13.28515625" style="29" customWidth="1"/>
    <col min="4378" max="4378" width="14" style="29" customWidth="1"/>
    <col min="4379" max="4379" width="12.85546875" style="29" customWidth="1"/>
    <col min="4380" max="4386" width="13.5703125" style="29" customWidth="1"/>
    <col min="4387" max="4387" width="14.85546875" style="29" customWidth="1"/>
    <col min="4388" max="4390" width="16.85546875" style="29" customWidth="1"/>
    <col min="4391" max="4391" width="10.7109375" style="29" customWidth="1"/>
    <col min="4392" max="4393" width="15" style="29" customWidth="1"/>
    <col min="4394" max="4396" width="16" style="29" customWidth="1"/>
    <col min="4397" max="4397" width="15" style="29" customWidth="1"/>
    <col min="4398" max="4398" width="16.42578125" style="29" customWidth="1"/>
    <col min="4399" max="4399" width="11" style="29" customWidth="1"/>
    <col min="4400" max="4400" width="21.140625" style="29" customWidth="1"/>
    <col min="4401" max="4404" width="16.42578125" style="29" customWidth="1"/>
    <col min="4405" max="4405" width="17.28515625" style="29" customWidth="1"/>
    <col min="4406" max="4406" width="13.85546875" style="29" customWidth="1"/>
    <col min="4407" max="4424" width="16.42578125" style="29" customWidth="1"/>
    <col min="4425" max="4425" width="13.85546875" style="29" customWidth="1"/>
    <col min="4426" max="4426" width="9.140625" style="29" customWidth="1"/>
    <col min="4427" max="4442" width="16.42578125" style="29" customWidth="1"/>
    <col min="4443" max="4443" width="12.85546875" style="29" customWidth="1"/>
    <col min="4444" max="4444" width="12.140625" style="29" customWidth="1"/>
    <col min="4445" max="4445" width="14.85546875" style="29" customWidth="1"/>
    <col min="4446" max="4448" width="17" style="29" customWidth="1"/>
    <col min="4449" max="4449" width="18.140625" style="29" customWidth="1"/>
    <col min="4450" max="4452" width="16.42578125" style="29" customWidth="1"/>
    <col min="4453" max="4453" width="15.5703125" style="29" customWidth="1"/>
    <col min="4454" max="4454" width="15.140625" style="29" customWidth="1"/>
    <col min="4455" max="4455" width="16.85546875" style="29" customWidth="1"/>
    <col min="4456" max="4462" width="16" style="29" customWidth="1"/>
    <col min="4463" max="4463" width="15.5703125" style="29" customWidth="1"/>
    <col min="4464" max="4464" width="17.42578125" style="29" customWidth="1"/>
    <col min="4465" max="4466" width="13.140625" style="29" customWidth="1"/>
    <col min="4467" max="4490" width="19.85546875" style="29" customWidth="1"/>
    <col min="4491" max="4491" width="18.85546875" style="29" customWidth="1"/>
    <col min="4492" max="4492" width="13.42578125" style="29" customWidth="1"/>
    <col min="4493" max="4500" width="19.85546875" style="29" customWidth="1"/>
    <col min="4501" max="4503" width="30.140625" style="29" customWidth="1"/>
    <col min="4504" max="4608" width="9.140625" style="29"/>
    <col min="4609" max="4609" width="13.28515625" style="29" customWidth="1"/>
    <col min="4610" max="4610" width="11.7109375" style="29" bestFit="1" customWidth="1"/>
    <col min="4611" max="4611" width="11.28515625" style="29" bestFit="1" customWidth="1"/>
    <col min="4612" max="4612" width="22.5703125" style="29" customWidth="1"/>
    <col min="4613" max="4613" width="10.5703125" style="29" customWidth="1"/>
    <col min="4614" max="4614" width="13" style="29" customWidth="1"/>
    <col min="4615" max="4615" width="15.28515625" style="29" customWidth="1"/>
    <col min="4616" max="4616" width="17.28515625" style="29" customWidth="1"/>
    <col min="4617" max="4617" width="15.28515625" style="29" customWidth="1"/>
    <col min="4618" max="4618" width="16.28515625" style="29" customWidth="1"/>
    <col min="4619" max="4619" width="15.28515625" style="29" customWidth="1"/>
    <col min="4620" max="4622" width="16.5703125" style="29" customWidth="1"/>
    <col min="4623" max="4623" width="15.28515625" style="29" customWidth="1"/>
    <col min="4624" max="4624" width="17.7109375" style="29" customWidth="1"/>
    <col min="4625" max="4625" width="15.28515625" style="29" customWidth="1"/>
    <col min="4626" max="4626" width="16.140625" style="29" customWidth="1"/>
    <col min="4627" max="4627" width="14.85546875" style="29" bestFit="1" customWidth="1"/>
    <col min="4628" max="4628" width="17.85546875" style="29" customWidth="1"/>
    <col min="4629" max="4633" width="13.28515625" style="29" customWidth="1"/>
    <col min="4634" max="4634" width="14" style="29" customWidth="1"/>
    <col min="4635" max="4635" width="12.85546875" style="29" customWidth="1"/>
    <col min="4636" max="4642" width="13.5703125" style="29" customWidth="1"/>
    <col min="4643" max="4643" width="14.85546875" style="29" customWidth="1"/>
    <col min="4644" max="4646" width="16.85546875" style="29" customWidth="1"/>
    <col min="4647" max="4647" width="10.7109375" style="29" customWidth="1"/>
    <col min="4648" max="4649" width="15" style="29" customWidth="1"/>
    <col min="4650" max="4652" width="16" style="29" customWidth="1"/>
    <col min="4653" max="4653" width="15" style="29" customWidth="1"/>
    <col min="4654" max="4654" width="16.42578125" style="29" customWidth="1"/>
    <col min="4655" max="4655" width="11" style="29" customWidth="1"/>
    <col min="4656" max="4656" width="21.140625" style="29" customWidth="1"/>
    <col min="4657" max="4660" width="16.42578125" style="29" customWidth="1"/>
    <col min="4661" max="4661" width="17.28515625" style="29" customWidth="1"/>
    <col min="4662" max="4662" width="13.85546875" style="29" customWidth="1"/>
    <col min="4663" max="4680" width="16.42578125" style="29" customWidth="1"/>
    <col min="4681" max="4681" width="13.85546875" style="29" customWidth="1"/>
    <col min="4682" max="4682" width="9.140625" style="29" customWidth="1"/>
    <col min="4683" max="4698" width="16.42578125" style="29" customWidth="1"/>
    <col min="4699" max="4699" width="12.85546875" style="29" customWidth="1"/>
    <col min="4700" max="4700" width="12.140625" style="29" customWidth="1"/>
    <col min="4701" max="4701" width="14.85546875" style="29" customWidth="1"/>
    <col min="4702" max="4704" width="17" style="29" customWidth="1"/>
    <col min="4705" max="4705" width="18.140625" style="29" customWidth="1"/>
    <col min="4706" max="4708" width="16.42578125" style="29" customWidth="1"/>
    <col min="4709" max="4709" width="15.5703125" style="29" customWidth="1"/>
    <col min="4710" max="4710" width="15.140625" style="29" customWidth="1"/>
    <col min="4711" max="4711" width="16.85546875" style="29" customWidth="1"/>
    <col min="4712" max="4718" width="16" style="29" customWidth="1"/>
    <col min="4719" max="4719" width="15.5703125" style="29" customWidth="1"/>
    <col min="4720" max="4720" width="17.42578125" style="29" customWidth="1"/>
    <col min="4721" max="4722" width="13.140625" style="29" customWidth="1"/>
    <col min="4723" max="4746" width="19.85546875" style="29" customWidth="1"/>
    <col min="4747" max="4747" width="18.85546875" style="29" customWidth="1"/>
    <col min="4748" max="4748" width="13.42578125" style="29" customWidth="1"/>
    <col min="4749" max="4756" width="19.85546875" style="29" customWidth="1"/>
    <col min="4757" max="4759" width="30.140625" style="29" customWidth="1"/>
    <col min="4760" max="4864" width="9.140625" style="29"/>
    <col min="4865" max="4865" width="13.28515625" style="29" customWidth="1"/>
    <col min="4866" max="4866" width="11.7109375" style="29" bestFit="1" customWidth="1"/>
    <col min="4867" max="4867" width="11.28515625" style="29" bestFit="1" customWidth="1"/>
    <col min="4868" max="4868" width="22.5703125" style="29" customWidth="1"/>
    <col min="4869" max="4869" width="10.5703125" style="29" customWidth="1"/>
    <col min="4870" max="4870" width="13" style="29" customWidth="1"/>
    <col min="4871" max="4871" width="15.28515625" style="29" customWidth="1"/>
    <col min="4872" max="4872" width="17.28515625" style="29" customWidth="1"/>
    <col min="4873" max="4873" width="15.28515625" style="29" customWidth="1"/>
    <col min="4874" max="4874" width="16.28515625" style="29" customWidth="1"/>
    <col min="4875" max="4875" width="15.28515625" style="29" customWidth="1"/>
    <col min="4876" max="4878" width="16.5703125" style="29" customWidth="1"/>
    <col min="4879" max="4879" width="15.28515625" style="29" customWidth="1"/>
    <col min="4880" max="4880" width="17.7109375" style="29" customWidth="1"/>
    <col min="4881" max="4881" width="15.28515625" style="29" customWidth="1"/>
    <col min="4882" max="4882" width="16.140625" style="29" customWidth="1"/>
    <col min="4883" max="4883" width="14.85546875" style="29" bestFit="1" customWidth="1"/>
    <col min="4884" max="4884" width="17.85546875" style="29" customWidth="1"/>
    <col min="4885" max="4889" width="13.28515625" style="29" customWidth="1"/>
    <col min="4890" max="4890" width="14" style="29" customWidth="1"/>
    <col min="4891" max="4891" width="12.85546875" style="29" customWidth="1"/>
    <col min="4892" max="4898" width="13.5703125" style="29" customWidth="1"/>
    <col min="4899" max="4899" width="14.85546875" style="29" customWidth="1"/>
    <col min="4900" max="4902" width="16.85546875" style="29" customWidth="1"/>
    <col min="4903" max="4903" width="10.7109375" style="29" customWidth="1"/>
    <col min="4904" max="4905" width="15" style="29" customWidth="1"/>
    <col min="4906" max="4908" width="16" style="29" customWidth="1"/>
    <col min="4909" max="4909" width="15" style="29" customWidth="1"/>
    <col min="4910" max="4910" width="16.42578125" style="29" customWidth="1"/>
    <col min="4911" max="4911" width="11" style="29" customWidth="1"/>
    <col min="4912" max="4912" width="21.140625" style="29" customWidth="1"/>
    <col min="4913" max="4916" width="16.42578125" style="29" customWidth="1"/>
    <col min="4917" max="4917" width="17.28515625" style="29" customWidth="1"/>
    <col min="4918" max="4918" width="13.85546875" style="29" customWidth="1"/>
    <col min="4919" max="4936" width="16.42578125" style="29" customWidth="1"/>
    <col min="4937" max="4937" width="13.85546875" style="29" customWidth="1"/>
    <col min="4938" max="4938" width="9.140625" style="29" customWidth="1"/>
    <col min="4939" max="4954" width="16.42578125" style="29" customWidth="1"/>
    <col min="4955" max="4955" width="12.85546875" style="29" customWidth="1"/>
    <col min="4956" max="4956" width="12.140625" style="29" customWidth="1"/>
    <col min="4957" max="4957" width="14.85546875" style="29" customWidth="1"/>
    <col min="4958" max="4960" width="17" style="29" customWidth="1"/>
    <col min="4961" max="4961" width="18.140625" style="29" customWidth="1"/>
    <col min="4962" max="4964" width="16.42578125" style="29" customWidth="1"/>
    <col min="4965" max="4965" width="15.5703125" style="29" customWidth="1"/>
    <col min="4966" max="4966" width="15.140625" style="29" customWidth="1"/>
    <col min="4967" max="4967" width="16.85546875" style="29" customWidth="1"/>
    <col min="4968" max="4974" width="16" style="29" customWidth="1"/>
    <col min="4975" max="4975" width="15.5703125" style="29" customWidth="1"/>
    <col min="4976" max="4976" width="17.42578125" style="29" customWidth="1"/>
    <col min="4977" max="4978" width="13.140625" style="29" customWidth="1"/>
    <col min="4979" max="5002" width="19.85546875" style="29" customWidth="1"/>
    <col min="5003" max="5003" width="18.85546875" style="29" customWidth="1"/>
    <col min="5004" max="5004" width="13.42578125" style="29" customWidth="1"/>
    <col min="5005" max="5012" width="19.85546875" style="29" customWidth="1"/>
    <col min="5013" max="5015" width="30.140625" style="29" customWidth="1"/>
    <col min="5016" max="5120" width="9.140625" style="29"/>
    <col min="5121" max="5121" width="13.28515625" style="29" customWidth="1"/>
    <col min="5122" max="5122" width="11.7109375" style="29" bestFit="1" customWidth="1"/>
    <col min="5123" max="5123" width="11.28515625" style="29" bestFit="1" customWidth="1"/>
    <col min="5124" max="5124" width="22.5703125" style="29" customWidth="1"/>
    <col min="5125" max="5125" width="10.5703125" style="29" customWidth="1"/>
    <col min="5126" max="5126" width="13" style="29" customWidth="1"/>
    <col min="5127" max="5127" width="15.28515625" style="29" customWidth="1"/>
    <col min="5128" max="5128" width="17.28515625" style="29" customWidth="1"/>
    <col min="5129" max="5129" width="15.28515625" style="29" customWidth="1"/>
    <col min="5130" max="5130" width="16.28515625" style="29" customWidth="1"/>
    <col min="5131" max="5131" width="15.28515625" style="29" customWidth="1"/>
    <col min="5132" max="5134" width="16.5703125" style="29" customWidth="1"/>
    <col min="5135" max="5135" width="15.28515625" style="29" customWidth="1"/>
    <col min="5136" max="5136" width="17.7109375" style="29" customWidth="1"/>
    <col min="5137" max="5137" width="15.28515625" style="29" customWidth="1"/>
    <col min="5138" max="5138" width="16.140625" style="29" customWidth="1"/>
    <col min="5139" max="5139" width="14.85546875" style="29" bestFit="1" customWidth="1"/>
    <col min="5140" max="5140" width="17.85546875" style="29" customWidth="1"/>
    <col min="5141" max="5145" width="13.28515625" style="29" customWidth="1"/>
    <col min="5146" max="5146" width="14" style="29" customWidth="1"/>
    <col min="5147" max="5147" width="12.85546875" style="29" customWidth="1"/>
    <col min="5148" max="5154" width="13.5703125" style="29" customWidth="1"/>
    <col min="5155" max="5155" width="14.85546875" style="29" customWidth="1"/>
    <col min="5156" max="5158" width="16.85546875" style="29" customWidth="1"/>
    <col min="5159" max="5159" width="10.7109375" style="29" customWidth="1"/>
    <col min="5160" max="5161" width="15" style="29" customWidth="1"/>
    <col min="5162" max="5164" width="16" style="29" customWidth="1"/>
    <col min="5165" max="5165" width="15" style="29" customWidth="1"/>
    <col min="5166" max="5166" width="16.42578125" style="29" customWidth="1"/>
    <col min="5167" max="5167" width="11" style="29" customWidth="1"/>
    <col min="5168" max="5168" width="21.140625" style="29" customWidth="1"/>
    <col min="5169" max="5172" width="16.42578125" style="29" customWidth="1"/>
    <col min="5173" max="5173" width="17.28515625" style="29" customWidth="1"/>
    <col min="5174" max="5174" width="13.85546875" style="29" customWidth="1"/>
    <col min="5175" max="5192" width="16.42578125" style="29" customWidth="1"/>
    <col min="5193" max="5193" width="13.85546875" style="29" customWidth="1"/>
    <col min="5194" max="5194" width="9.140625" style="29" customWidth="1"/>
    <col min="5195" max="5210" width="16.42578125" style="29" customWidth="1"/>
    <col min="5211" max="5211" width="12.85546875" style="29" customWidth="1"/>
    <col min="5212" max="5212" width="12.140625" style="29" customWidth="1"/>
    <col min="5213" max="5213" width="14.85546875" style="29" customWidth="1"/>
    <col min="5214" max="5216" width="17" style="29" customWidth="1"/>
    <col min="5217" max="5217" width="18.140625" style="29" customWidth="1"/>
    <col min="5218" max="5220" width="16.42578125" style="29" customWidth="1"/>
    <col min="5221" max="5221" width="15.5703125" style="29" customWidth="1"/>
    <col min="5222" max="5222" width="15.140625" style="29" customWidth="1"/>
    <col min="5223" max="5223" width="16.85546875" style="29" customWidth="1"/>
    <col min="5224" max="5230" width="16" style="29" customWidth="1"/>
    <col min="5231" max="5231" width="15.5703125" style="29" customWidth="1"/>
    <col min="5232" max="5232" width="17.42578125" style="29" customWidth="1"/>
    <col min="5233" max="5234" width="13.140625" style="29" customWidth="1"/>
    <col min="5235" max="5258" width="19.85546875" style="29" customWidth="1"/>
    <col min="5259" max="5259" width="18.85546875" style="29" customWidth="1"/>
    <col min="5260" max="5260" width="13.42578125" style="29" customWidth="1"/>
    <col min="5261" max="5268" width="19.85546875" style="29" customWidth="1"/>
    <col min="5269" max="5271" width="30.140625" style="29" customWidth="1"/>
    <col min="5272" max="5376" width="9.140625" style="29"/>
    <col min="5377" max="5377" width="13.28515625" style="29" customWidth="1"/>
    <col min="5378" max="5378" width="11.7109375" style="29" bestFit="1" customWidth="1"/>
    <col min="5379" max="5379" width="11.28515625" style="29" bestFit="1" customWidth="1"/>
    <col min="5380" max="5380" width="22.5703125" style="29" customWidth="1"/>
    <col min="5381" max="5381" width="10.5703125" style="29" customWidth="1"/>
    <col min="5382" max="5382" width="13" style="29" customWidth="1"/>
    <col min="5383" max="5383" width="15.28515625" style="29" customWidth="1"/>
    <col min="5384" max="5384" width="17.28515625" style="29" customWidth="1"/>
    <col min="5385" max="5385" width="15.28515625" style="29" customWidth="1"/>
    <col min="5386" max="5386" width="16.28515625" style="29" customWidth="1"/>
    <col min="5387" max="5387" width="15.28515625" style="29" customWidth="1"/>
    <col min="5388" max="5390" width="16.5703125" style="29" customWidth="1"/>
    <col min="5391" max="5391" width="15.28515625" style="29" customWidth="1"/>
    <col min="5392" max="5392" width="17.7109375" style="29" customWidth="1"/>
    <col min="5393" max="5393" width="15.28515625" style="29" customWidth="1"/>
    <col min="5394" max="5394" width="16.140625" style="29" customWidth="1"/>
    <col min="5395" max="5395" width="14.85546875" style="29" bestFit="1" customWidth="1"/>
    <col min="5396" max="5396" width="17.85546875" style="29" customWidth="1"/>
    <col min="5397" max="5401" width="13.28515625" style="29" customWidth="1"/>
    <col min="5402" max="5402" width="14" style="29" customWidth="1"/>
    <col min="5403" max="5403" width="12.85546875" style="29" customWidth="1"/>
    <col min="5404" max="5410" width="13.5703125" style="29" customWidth="1"/>
    <col min="5411" max="5411" width="14.85546875" style="29" customWidth="1"/>
    <col min="5412" max="5414" width="16.85546875" style="29" customWidth="1"/>
    <col min="5415" max="5415" width="10.7109375" style="29" customWidth="1"/>
    <col min="5416" max="5417" width="15" style="29" customWidth="1"/>
    <col min="5418" max="5420" width="16" style="29" customWidth="1"/>
    <col min="5421" max="5421" width="15" style="29" customWidth="1"/>
    <col min="5422" max="5422" width="16.42578125" style="29" customWidth="1"/>
    <col min="5423" max="5423" width="11" style="29" customWidth="1"/>
    <col min="5424" max="5424" width="21.140625" style="29" customWidth="1"/>
    <col min="5425" max="5428" width="16.42578125" style="29" customWidth="1"/>
    <col min="5429" max="5429" width="17.28515625" style="29" customWidth="1"/>
    <col min="5430" max="5430" width="13.85546875" style="29" customWidth="1"/>
    <col min="5431" max="5448" width="16.42578125" style="29" customWidth="1"/>
    <col min="5449" max="5449" width="13.85546875" style="29" customWidth="1"/>
    <col min="5450" max="5450" width="9.140625" style="29" customWidth="1"/>
    <col min="5451" max="5466" width="16.42578125" style="29" customWidth="1"/>
    <col min="5467" max="5467" width="12.85546875" style="29" customWidth="1"/>
    <col min="5468" max="5468" width="12.140625" style="29" customWidth="1"/>
    <col min="5469" max="5469" width="14.85546875" style="29" customWidth="1"/>
    <col min="5470" max="5472" width="17" style="29" customWidth="1"/>
    <col min="5473" max="5473" width="18.140625" style="29" customWidth="1"/>
    <col min="5474" max="5476" width="16.42578125" style="29" customWidth="1"/>
    <col min="5477" max="5477" width="15.5703125" style="29" customWidth="1"/>
    <col min="5478" max="5478" width="15.140625" style="29" customWidth="1"/>
    <col min="5479" max="5479" width="16.85546875" style="29" customWidth="1"/>
    <col min="5480" max="5486" width="16" style="29" customWidth="1"/>
    <col min="5487" max="5487" width="15.5703125" style="29" customWidth="1"/>
    <col min="5488" max="5488" width="17.42578125" style="29" customWidth="1"/>
    <col min="5489" max="5490" width="13.140625" style="29" customWidth="1"/>
    <col min="5491" max="5514" width="19.85546875" style="29" customWidth="1"/>
    <col min="5515" max="5515" width="18.85546875" style="29" customWidth="1"/>
    <col min="5516" max="5516" width="13.42578125" style="29" customWidth="1"/>
    <col min="5517" max="5524" width="19.85546875" style="29" customWidth="1"/>
    <col min="5525" max="5527" width="30.140625" style="29" customWidth="1"/>
    <col min="5528" max="5632" width="9.140625" style="29"/>
    <col min="5633" max="5633" width="13.28515625" style="29" customWidth="1"/>
    <col min="5634" max="5634" width="11.7109375" style="29" bestFit="1" customWidth="1"/>
    <col min="5635" max="5635" width="11.28515625" style="29" bestFit="1" customWidth="1"/>
    <col min="5636" max="5636" width="22.5703125" style="29" customWidth="1"/>
    <col min="5637" max="5637" width="10.5703125" style="29" customWidth="1"/>
    <col min="5638" max="5638" width="13" style="29" customWidth="1"/>
    <col min="5639" max="5639" width="15.28515625" style="29" customWidth="1"/>
    <col min="5640" max="5640" width="17.28515625" style="29" customWidth="1"/>
    <col min="5641" max="5641" width="15.28515625" style="29" customWidth="1"/>
    <col min="5642" max="5642" width="16.28515625" style="29" customWidth="1"/>
    <col min="5643" max="5643" width="15.28515625" style="29" customWidth="1"/>
    <col min="5644" max="5646" width="16.5703125" style="29" customWidth="1"/>
    <col min="5647" max="5647" width="15.28515625" style="29" customWidth="1"/>
    <col min="5648" max="5648" width="17.7109375" style="29" customWidth="1"/>
    <col min="5649" max="5649" width="15.28515625" style="29" customWidth="1"/>
    <col min="5650" max="5650" width="16.140625" style="29" customWidth="1"/>
    <col min="5651" max="5651" width="14.85546875" style="29" bestFit="1" customWidth="1"/>
    <col min="5652" max="5652" width="17.85546875" style="29" customWidth="1"/>
    <col min="5653" max="5657" width="13.28515625" style="29" customWidth="1"/>
    <col min="5658" max="5658" width="14" style="29" customWidth="1"/>
    <col min="5659" max="5659" width="12.85546875" style="29" customWidth="1"/>
    <col min="5660" max="5666" width="13.5703125" style="29" customWidth="1"/>
    <col min="5667" max="5667" width="14.85546875" style="29" customWidth="1"/>
    <col min="5668" max="5670" width="16.85546875" style="29" customWidth="1"/>
    <col min="5671" max="5671" width="10.7109375" style="29" customWidth="1"/>
    <col min="5672" max="5673" width="15" style="29" customWidth="1"/>
    <col min="5674" max="5676" width="16" style="29" customWidth="1"/>
    <col min="5677" max="5677" width="15" style="29" customWidth="1"/>
    <col min="5678" max="5678" width="16.42578125" style="29" customWidth="1"/>
    <col min="5679" max="5679" width="11" style="29" customWidth="1"/>
    <col min="5680" max="5680" width="21.140625" style="29" customWidth="1"/>
    <col min="5681" max="5684" width="16.42578125" style="29" customWidth="1"/>
    <col min="5685" max="5685" width="17.28515625" style="29" customWidth="1"/>
    <col min="5686" max="5686" width="13.85546875" style="29" customWidth="1"/>
    <col min="5687" max="5704" width="16.42578125" style="29" customWidth="1"/>
    <col min="5705" max="5705" width="13.85546875" style="29" customWidth="1"/>
    <col min="5706" max="5706" width="9.140625" style="29" customWidth="1"/>
    <col min="5707" max="5722" width="16.42578125" style="29" customWidth="1"/>
    <col min="5723" max="5723" width="12.85546875" style="29" customWidth="1"/>
    <col min="5724" max="5724" width="12.140625" style="29" customWidth="1"/>
    <col min="5725" max="5725" width="14.85546875" style="29" customWidth="1"/>
    <col min="5726" max="5728" width="17" style="29" customWidth="1"/>
    <col min="5729" max="5729" width="18.140625" style="29" customWidth="1"/>
    <col min="5730" max="5732" width="16.42578125" style="29" customWidth="1"/>
    <col min="5733" max="5733" width="15.5703125" style="29" customWidth="1"/>
    <col min="5734" max="5734" width="15.140625" style="29" customWidth="1"/>
    <col min="5735" max="5735" width="16.85546875" style="29" customWidth="1"/>
    <col min="5736" max="5742" width="16" style="29" customWidth="1"/>
    <col min="5743" max="5743" width="15.5703125" style="29" customWidth="1"/>
    <col min="5744" max="5744" width="17.42578125" style="29" customWidth="1"/>
    <col min="5745" max="5746" width="13.140625" style="29" customWidth="1"/>
    <col min="5747" max="5770" width="19.85546875" style="29" customWidth="1"/>
    <col min="5771" max="5771" width="18.85546875" style="29" customWidth="1"/>
    <col min="5772" max="5772" width="13.42578125" style="29" customWidth="1"/>
    <col min="5773" max="5780" width="19.85546875" style="29" customWidth="1"/>
    <col min="5781" max="5783" width="30.140625" style="29" customWidth="1"/>
    <col min="5784" max="5888" width="9.140625" style="29"/>
    <col min="5889" max="5889" width="13.28515625" style="29" customWidth="1"/>
    <col min="5890" max="5890" width="11.7109375" style="29" bestFit="1" customWidth="1"/>
    <col min="5891" max="5891" width="11.28515625" style="29" bestFit="1" customWidth="1"/>
    <col min="5892" max="5892" width="22.5703125" style="29" customWidth="1"/>
    <col min="5893" max="5893" width="10.5703125" style="29" customWidth="1"/>
    <col min="5894" max="5894" width="13" style="29" customWidth="1"/>
    <col min="5895" max="5895" width="15.28515625" style="29" customWidth="1"/>
    <col min="5896" max="5896" width="17.28515625" style="29" customWidth="1"/>
    <col min="5897" max="5897" width="15.28515625" style="29" customWidth="1"/>
    <col min="5898" max="5898" width="16.28515625" style="29" customWidth="1"/>
    <col min="5899" max="5899" width="15.28515625" style="29" customWidth="1"/>
    <col min="5900" max="5902" width="16.5703125" style="29" customWidth="1"/>
    <col min="5903" max="5903" width="15.28515625" style="29" customWidth="1"/>
    <col min="5904" max="5904" width="17.7109375" style="29" customWidth="1"/>
    <col min="5905" max="5905" width="15.28515625" style="29" customWidth="1"/>
    <col min="5906" max="5906" width="16.140625" style="29" customWidth="1"/>
    <col min="5907" max="5907" width="14.85546875" style="29" bestFit="1" customWidth="1"/>
    <col min="5908" max="5908" width="17.85546875" style="29" customWidth="1"/>
    <col min="5909" max="5913" width="13.28515625" style="29" customWidth="1"/>
    <col min="5914" max="5914" width="14" style="29" customWidth="1"/>
    <col min="5915" max="5915" width="12.85546875" style="29" customWidth="1"/>
    <col min="5916" max="5922" width="13.5703125" style="29" customWidth="1"/>
    <col min="5923" max="5923" width="14.85546875" style="29" customWidth="1"/>
    <col min="5924" max="5926" width="16.85546875" style="29" customWidth="1"/>
    <col min="5927" max="5927" width="10.7109375" style="29" customWidth="1"/>
    <col min="5928" max="5929" width="15" style="29" customWidth="1"/>
    <col min="5930" max="5932" width="16" style="29" customWidth="1"/>
    <col min="5933" max="5933" width="15" style="29" customWidth="1"/>
    <col min="5934" max="5934" width="16.42578125" style="29" customWidth="1"/>
    <col min="5935" max="5935" width="11" style="29" customWidth="1"/>
    <col min="5936" max="5936" width="21.140625" style="29" customWidth="1"/>
    <col min="5937" max="5940" width="16.42578125" style="29" customWidth="1"/>
    <col min="5941" max="5941" width="17.28515625" style="29" customWidth="1"/>
    <col min="5942" max="5942" width="13.85546875" style="29" customWidth="1"/>
    <col min="5943" max="5960" width="16.42578125" style="29" customWidth="1"/>
    <col min="5961" max="5961" width="13.85546875" style="29" customWidth="1"/>
    <col min="5962" max="5962" width="9.140625" style="29" customWidth="1"/>
    <col min="5963" max="5978" width="16.42578125" style="29" customWidth="1"/>
    <col min="5979" max="5979" width="12.85546875" style="29" customWidth="1"/>
    <col min="5980" max="5980" width="12.140625" style="29" customWidth="1"/>
    <col min="5981" max="5981" width="14.85546875" style="29" customWidth="1"/>
    <col min="5982" max="5984" width="17" style="29" customWidth="1"/>
    <col min="5985" max="5985" width="18.140625" style="29" customWidth="1"/>
    <col min="5986" max="5988" width="16.42578125" style="29" customWidth="1"/>
    <col min="5989" max="5989" width="15.5703125" style="29" customWidth="1"/>
    <col min="5990" max="5990" width="15.140625" style="29" customWidth="1"/>
    <col min="5991" max="5991" width="16.85546875" style="29" customWidth="1"/>
    <col min="5992" max="5998" width="16" style="29" customWidth="1"/>
    <col min="5999" max="5999" width="15.5703125" style="29" customWidth="1"/>
    <col min="6000" max="6000" width="17.42578125" style="29" customWidth="1"/>
    <col min="6001" max="6002" width="13.140625" style="29" customWidth="1"/>
    <col min="6003" max="6026" width="19.85546875" style="29" customWidth="1"/>
    <col min="6027" max="6027" width="18.85546875" style="29" customWidth="1"/>
    <col min="6028" max="6028" width="13.42578125" style="29" customWidth="1"/>
    <col min="6029" max="6036" width="19.85546875" style="29" customWidth="1"/>
    <col min="6037" max="6039" width="30.140625" style="29" customWidth="1"/>
    <col min="6040" max="6144" width="9.140625" style="29"/>
    <col min="6145" max="6145" width="13.28515625" style="29" customWidth="1"/>
    <col min="6146" max="6146" width="11.7109375" style="29" bestFit="1" customWidth="1"/>
    <col min="6147" max="6147" width="11.28515625" style="29" bestFit="1" customWidth="1"/>
    <col min="6148" max="6148" width="22.5703125" style="29" customWidth="1"/>
    <col min="6149" max="6149" width="10.5703125" style="29" customWidth="1"/>
    <col min="6150" max="6150" width="13" style="29" customWidth="1"/>
    <col min="6151" max="6151" width="15.28515625" style="29" customWidth="1"/>
    <col min="6152" max="6152" width="17.28515625" style="29" customWidth="1"/>
    <col min="6153" max="6153" width="15.28515625" style="29" customWidth="1"/>
    <col min="6154" max="6154" width="16.28515625" style="29" customWidth="1"/>
    <col min="6155" max="6155" width="15.28515625" style="29" customWidth="1"/>
    <col min="6156" max="6158" width="16.5703125" style="29" customWidth="1"/>
    <col min="6159" max="6159" width="15.28515625" style="29" customWidth="1"/>
    <col min="6160" max="6160" width="17.7109375" style="29" customWidth="1"/>
    <col min="6161" max="6161" width="15.28515625" style="29" customWidth="1"/>
    <col min="6162" max="6162" width="16.140625" style="29" customWidth="1"/>
    <col min="6163" max="6163" width="14.85546875" style="29" bestFit="1" customWidth="1"/>
    <col min="6164" max="6164" width="17.85546875" style="29" customWidth="1"/>
    <col min="6165" max="6169" width="13.28515625" style="29" customWidth="1"/>
    <col min="6170" max="6170" width="14" style="29" customWidth="1"/>
    <col min="6171" max="6171" width="12.85546875" style="29" customWidth="1"/>
    <col min="6172" max="6178" width="13.5703125" style="29" customWidth="1"/>
    <col min="6179" max="6179" width="14.85546875" style="29" customWidth="1"/>
    <col min="6180" max="6182" width="16.85546875" style="29" customWidth="1"/>
    <col min="6183" max="6183" width="10.7109375" style="29" customWidth="1"/>
    <col min="6184" max="6185" width="15" style="29" customWidth="1"/>
    <col min="6186" max="6188" width="16" style="29" customWidth="1"/>
    <col min="6189" max="6189" width="15" style="29" customWidth="1"/>
    <col min="6190" max="6190" width="16.42578125" style="29" customWidth="1"/>
    <col min="6191" max="6191" width="11" style="29" customWidth="1"/>
    <col min="6192" max="6192" width="21.140625" style="29" customWidth="1"/>
    <col min="6193" max="6196" width="16.42578125" style="29" customWidth="1"/>
    <col min="6197" max="6197" width="17.28515625" style="29" customWidth="1"/>
    <col min="6198" max="6198" width="13.85546875" style="29" customWidth="1"/>
    <col min="6199" max="6216" width="16.42578125" style="29" customWidth="1"/>
    <col min="6217" max="6217" width="13.85546875" style="29" customWidth="1"/>
    <col min="6218" max="6218" width="9.140625" style="29" customWidth="1"/>
    <col min="6219" max="6234" width="16.42578125" style="29" customWidth="1"/>
    <col min="6235" max="6235" width="12.85546875" style="29" customWidth="1"/>
    <col min="6236" max="6236" width="12.140625" style="29" customWidth="1"/>
    <col min="6237" max="6237" width="14.85546875" style="29" customWidth="1"/>
    <col min="6238" max="6240" width="17" style="29" customWidth="1"/>
    <col min="6241" max="6241" width="18.140625" style="29" customWidth="1"/>
    <col min="6242" max="6244" width="16.42578125" style="29" customWidth="1"/>
    <col min="6245" max="6245" width="15.5703125" style="29" customWidth="1"/>
    <col min="6246" max="6246" width="15.140625" style="29" customWidth="1"/>
    <col min="6247" max="6247" width="16.85546875" style="29" customWidth="1"/>
    <col min="6248" max="6254" width="16" style="29" customWidth="1"/>
    <col min="6255" max="6255" width="15.5703125" style="29" customWidth="1"/>
    <col min="6256" max="6256" width="17.42578125" style="29" customWidth="1"/>
    <col min="6257" max="6258" width="13.140625" style="29" customWidth="1"/>
    <col min="6259" max="6282" width="19.85546875" style="29" customWidth="1"/>
    <col min="6283" max="6283" width="18.85546875" style="29" customWidth="1"/>
    <col min="6284" max="6284" width="13.42578125" style="29" customWidth="1"/>
    <col min="6285" max="6292" width="19.85546875" style="29" customWidth="1"/>
    <col min="6293" max="6295" width="30.140625" style="29" customWidth="1"/>
    <col min="6296" max="6400" width="9.140625" style="29"/>
    <col min="6401" max="6401" width="13.28515625" style="29" customWidth="1"/>
    <col min="6402" max="6402" width="11.7109375" style="29" bestFit="1" customWidth="1"/>
    <col min="6403" max="6403" width="11.28515625" style="29" bestFit="1" customWidth="1"/>
    <col min="6404" max="6404" width="22.5703125" style="29" customWidth="1"/>
    <col min="6405" max="6405" width="10.5703125" style="29" customWidth="1"/>
    <col min="6406" max="6406" width="13" style="29" customWidth="1"/>
    <col min="6407" max="6407" width="15.28515625" style="29" customWidth="1"/>
    <col min="6408" max="6408" width="17.28515625" style="29" customWidth="1"/>
    <col min="6409" max="6409" width="15.28515625" style="29" customWidth="1"/>
    <col min="6410" max="6410" width="16.28515625" style="29" customWidth="1"/>
    <col min="6411" max="6411" width="15.28515625" style="29" customWidth="1"/>
    <col min="6412" max="6414" width="16.5703125" style="29" customWidth="1"/>
    <col min="6415" max="6415" width="15.28515625" style="29" customWidth="1"/>
    <col min="6416" max="6416" width="17.7109375" style="29" customWidth="1"/>
    <col min="6417" max="6417" width="15.28515625" style="29" customWidth="1"/>
    <col min="6418" max="6418" width="16.140625" style="29" customWidth="1"/>
    <col min="6419" max="6419" width="14.85546875" style="29" bestFit="1" customWidth="1"/>
    <col min="6420" max="6420" width="17.85546875" style="29" customWidth="1"/>
    <col min="6421" max="6425" width="13.28515625" style="29" customWidth="1"/>
    <col min="6426" max="6426" width="14" style="29" customWidth="1"/>
    <col min="6427" max="6427" width="12.85546875" style="29" customWidth="1"/>
    <col min="6428" max="6434" width="13.5703125" style="29" customWidth="1"/>
    <col min="6435" max="6435" width="14.85546875" style="29" customWidth="1"/>
    <col min="6436" max="6438" width="16.85546875" style="29" customWidth="1"/>
    <col min="6439" max="6439" width="10.7109375" style="29" customWidth="1"/>
    <col min="6440" max="6441" width="15" style="29" customWidth="1"/>
    <col min="6442" max="6444" width="16" style="29" customWidth="1"/>
    <col min="6445" max="6445" width="15" style="29" customWidth="1"/>
    <col min="6446" max="6446" width="16.42578125" style="29" customWidth="1"/>
    <col min="6447" max="6447" width="11" style="29" customWidth="1"/>
    <col min="6448" max="6448" width="21.140625" style="29" customWidth="1"/>
    <col min="6449" max="6452" width="16.42578125" style="29" customWidth="1"/>
    <col min="6453" max="6453" width="17.28515625" style="29" customWidth="1"/>
    <col min="6454" max="6454" width="13.85546875" style="29" customWidth="1"/>
    <col min="6455" max="6472" width="16.42578125" style="29" customWidth="1"/>
    <col min="6473" max="6473" width="13.85546875" style="29" customWidth="1"/>
    <col min="6474" max="6474" width="9.140625" style="29" customWidth="1"/>
    <col min="6475" max="6490" width="16.42578125" style="29" customWidth="1"/>
    <col min="6491" max="6491" width="12.85546875" style="29" customWidth="1"/>
    <col min="6492" max="6492" width="12.140625" style="29" customWidth="1"/>
    <col min="6493" max="6493" width="14.85546875" style="29" customWidth="1"/>
    <col min="6494" max="6496" width="17" style="29" customWidth="1"/>
    <col min="6497" max="6497" width="18.140625" style="29" customWidth="1"/>
    <col min="6498" max="6500" width="16.42578125" style="29" customWidth="1"/>
    <col min="6501" max="6501" width="15.5703125" style="29" customWidth="1"/>
    <col min="6502" max="6502" width="15.140625" style="29" customWidth="1"/>
    <col min="6503" max="6503" width="16.85546875" style="29" customWidth="1"/>
    <col min="6504" max="6510" width="16" style="29" customWidth="1"/>
    <col min="6511" max="6511" width="15.5703125" style="29" customWidth="1"/>
    <col min="6512" max="6512" width="17.42578125" style="29" customWidth="1"/>
    <col min="6513" max="6514" width="13.140625" style="29" customWidth="1"/>
    <col min="6515" max="6538" width="19.85546875" style="29" customWidth="1"/>
    <col min="6539" max="6539" width="18.85546875" style="29" customWidth="1"/>
    <col min="6540" max="6540" width="13.42578125" style="29" customWidth="1"/>
    <col min="6541" max="6548" width="19.85546875" style="29" customWidth="1"/>
    <col min="6549" max="6551" width="30.140625" style="29" customWidth="1"/>
    <col min="6552" max="6656" width="9.140625" style="29"/>
    <col min="6657" max="6657" width="13.28515625" style="29" customWidth="1"/>
    <col min="6658" max="6658" width="11.7109375" style="29" bestFit="1" customWidth="1"/>
    <col min="6659" max="6659" width="11.28515625" style="29" bestFit="1" customWidth="1"/>
    <col min="6660" max="6660" width="22.5703125" style="29" customWidth="1"/>
    <col min="6661" max="6661" width="10.5703125" style="29" customWidth="1"/>
    <col min="6662" max="6662" width="13" style="29" customWidth="1"/>
    <col min="6663" max="6663" width="15.28515625" style="29" customWidth="1"/>
    <col min="6664" max="6664" width="17.28515625" style="29" customWidth="1"/>
    <col min="6665" max="6665" width="15.28515625" style="29" customWidth="1"/>
    <col min="6666" max="6666" width="16.28515625" style="29" customWidth="1"/>
    <col min="6667" max="6667" width="15.28515625" style="29" customWidth="1"/>
    <col min="6668" max="6670" width="16.5703125" style="29" customWidth="1"/>
    <col min="6671" max="6671" width="15.28515625" style="29" customWidth="1"/>
    <col min="6672" max="6672" width="17.7109375" style="29" customWidth="1"/>
    <col min="6673" max="6673" width="15.28515625" style="29" customWidth="1"/>
    <col min="6674" max="6674" width="16.140625" style="29" customWidth="1"/>
    <col min="6675" max="6675" width="14.85546875" style="29" bestFit="1" customWidth="1"/>
    <col min="6676" max="6676" width="17.85546875" style="29" customWidth="1"/>
    <col min="6677" max="6681" width="13.28515625" style="29" customWidth="1"/>
    <col min="6682" max="6682" width="14" style="29" customWidth="1"/>
    <col min="6683" max="6683" width="12.85546875" style="29" customWidth="1"/>
    <col min="6684" max="6690" width="13.5703125" style="29" customWidth="1"/>
    <col min="6691" max="6691" width="14.85546875" style="29" customWidth="1"/>
    <col min="6692" max="6694" width="16.85546875" style="29" customWidth="1"/>
    <col min="6695" max="6695" width="10.7109375" style="29" customWidth="1"/>
    <col min="6696" max="6697" width="15" style="29" customWidth="1"/>
    <col min="6698" max="6700" width="16" style="29" customWidth="1"/>
    <col min="6701" max="6701" width="15" style="29" customWidth="1"/>
    <col min="6702" max="6702" width="16.42578125" style="29" customWidth="1"/>
    <col min="6703" max="6703" width="11" style="29" customWidth="1"/>
    <col min="6704" max="6704" width="21.140625" style="29" customWidth="1"/>
    <col min="6705" max="6708" width="16.42578125" style="29" customWidth="1"/>
    <col min="6709" max="6709" width="17.28515625" style="29" customWidth="1"/>
    <col min="6710" max="6710" width="13.85546875" style="29" customWidth="1"/>
    <col min="6711" max="6728" width="16.42578125" style="29" customWidth="1"/>
    <col min="6729" max="6729" width="13.85546875" style="29" customWidth="1"/>
    <col min="6730" max="6730" width="9.140625" style="29" customWidth="1"/>
    <col min="6731" max="6746" width="16.42578125" style="29" customWidth="1"/>
    <col min="6747" max="6747" width="12.85546875" style="29" customWidth="1"/>
    <col min="6748" max="6748" width="12.140625" style="29" customWidth="1"/>
    <col min="6749" max="6749" width="14.85546875" style="29" customWidth="1"/>
    <col min="6750" max="6752" width="17" style="29" customWidth="1"/>
    <col min="6753" max="6753" width="18.140625" style="29" customWidth="1"/>
    <col min="6754" max="6756" width="16.42578125" style="29" customWidth="1"/>
    <col min="6757" max="6757" width="15.5703125" style="29" customWidth="1"/>
    <col min="6758" max="6758" width="15.140625" style="29" customWidth="1"/>
    <col min="6759" max="6759" width="16.85546875" style="29" customWidth="1"/>
    <col min="6760" max="6766" width="16" style="29" customWidth="1"/>
    <col min="6767" max="6767" width="15.5703125" style="29" customWidth="1"/>
    <col min="6768" max="6768" width="17.42578125" style="29" customWidth="1"/>
    <col min="6769" max="6770" width="13.140625" style="29" customWidth="1"/>
    <col min="6771" max="6794" width="19.85546875" style="29" customWidth="1"/>
    <col min="6795" max="6795" width="18.85546875" style="29" customWidth="1"/>
    <col min="6796" max="6796" width="13.42578125" style="29" customWidth="1"/>
    <col min="6797" max="6804" width="19.85546875" style="29" customWidth="1"/>
    <col min="6805" max="6807" width="30.140625" style="29" customWidth="1"/>
    <col min="6808" max="6912" width="9.140625" style="29"/>
    <col min="6913" max="6913" width="13.28515625" style="29" customWidth="1"/>
    <col min="6914" max="6914" width="11.7109375" style="29" bestFit="1" customWidth="1"/>
    <col min="6915" max="6915" width="11.28515625" style="29" bestFit="1" customWidth="1"/>
    <col min="6916" max="6916" width="22.5703125" style="29" customWidth="1"/>
    <col min="6917" max="6917" width="10.5703125" style="29" customWidth="1"/>
    <col min="6918" max="6918" width="13" style="29" customWidth="1"/>
    <col min="6919" max="6919" width="15.28515625" style="29" customWidth="1"/>
    <col min="6920" max="6920" width="17.28515625" style="29" customWidth="1"/>
    <col min="6921" max="6921" width="15.28515625" style="29" customWidth="1"/>
    <col min="6922" max="6922" width="16.28515625" style="29" customWidth="1"/>
    <col min="6923" max="6923" width="15.28515625" style="29" customWidth="1"/>
    <col min="6924" max="6926" width="16.5703125" style="29" customWidth="1"/>
    <col min="6927" max="6927" width="15.28515625" style="29" customWidth="1"/>
    <col min="6928" max="6928" width="17.7109375" style="29" customWidth="1"/>
    <col min="6929" max="6929" width="15.28515625" style="29" customWidth="1"/>
    <col min="6930" max="6930" width="16.140625" style="29" customWidth="1"/>
    <col min="6931" max="6931" width="14.85546875" style="29" bestFit="1" customWidth="1"/>
    <col min="6932" max="6932" width="17.85546875" style="29" customWidth="1"/>
    <col min="6933" max="6937" width="13.28515625" style="29" customWidth="1"/>
    <col min="6938" max="6938" width="14" style="29" customWidth="1"/>
    <col min="6939" max="6939" width="12.85546875" style="29" customWidth="1"/>
    <col min="6940" max="6946" width="13.5703125" style="29" customWidth="1"/>
    <col min="6947" max="6947" width="14.85546875" style="29" customWidth="1"/>
    <col min="6948" max="6950" width="16.85546875" style="29" customWidth="1"/>
    <col min="6951" max="6951" width="10.7109375" style="29" customWidth="1"/>
    <col min="6952" max="6953" width="15" style="29" customWidth="1"/>
    <col min="6954" max="6956" width="16" style="29" customWidth="1"/>
    <col min="6957" max="6957" width="15" style="29" customWidth="1"/>
    <col min="6958" max="6958" width="16.42578125" style="29" customWidth="1"/>
    <col min="6959" max="6959" width="11" style="29" customWidth="1"/>
    <col min="6960" max="6960" width="21.140625" style="29" customWidth="1"/>
    <col min="6961" max="6964" width="16.42578125" style="29" customWidth="1"/>
    <col min="6965" max="6965" width="17.28515625" style="29" customWidth="1"/>
    <col min="6966" max="6966" width="13.85546875" style="29" customWidth="1"/>
    <col min="6967" max="6984" width="16.42578125" style="29" customWidth="1"/>
    <col min="6985" max="6985" width="13.85546875" style="29" customWidth="1"/>
    <col min="6986" max="6986" width="9.140625" style="29" customWidth="1"/>
    <col min="6987" max="7002" width="16.42578125" style="29" customWidth="1"/>
    <col min="7003" max="7003" width="12.85546875" style="29" customWidth="1"/>
    <col min="7004" max="7004" width="12.140625" style="29" customWidth="1"/>
    <col min="7005" max="7005" width="14.85546875" style="29" customWidth="1"/>
    <col min="7006" max="7008" width="17" style="29" customWidth="1"/>
    <col min="7009" max="7009" width="18.140625" style="29" customWidth="1"/>
    <col min="7010" max="7012" width="16.42578125" style="29" customWidth="1"/>
    <col min="7013" max="7013" width="15.5703125" style="29" customWidth="1"/>
    <col min="7014" max="7014" width="15.140625" style="29" customWidth="1"/>
    <col min="7015" max="7015" width="16.85546875" style="29" customWidth="1"/>
    <col min="7016" max="7022" width="16" style="29" customWidth="1"/>
    <col min="7023" max="7023" width="15.5703125" style="29" customWidth="1"/>
    <col min="7024" max="7024" width="17.42578125" style="29" customWidth="1"/>
    <col min="7025" max="7026" width="13.140625" style="29" customWidth="1"/>
    <col min="7027" max="7050" width="19.85546875" style="29" customWidth="1"/>
    <col min="7051" max="7051" width="18.85546875" style="29" customWidth="1"/>
    <col min="7052" max="7052" width="13.42578125" style="29" customWidth="1"/>
    <col min="7053" max="7060" width="19.85546875" style="29" customWidth="1"/>
    <col min="7061" max="7063" width="30.140625" style="29" customWidth="1"/>
    <col min="7064" max="7168" width="9.140625" style="29"/>
    <col min="7169" max="7169" width="13.28515625" style="29" customWidth="1"/>
    <col min="7170" max="7170" width="11.7109375" style="29" bestFit="1" customWidth="1"/>
    <col min="7171" max="7171" width="11.28515625" style="29" bestFit="1" customWidth="1"/>
    <col min="7172" max="7172" width="22.5703125" style="29" customWidth="1"/>
    <col min="7173" max="7173" width="10.5703125" style="29" customWidth="1"/>
    <col min="7174" max="7174" width="13" style="29" customWidth="1"/>
    <col min="7175" max="7175" width="15.28515625" style="29" customWidth="1"/>
    <col min="7176" max="7176" width="17.28515625" style="29" customWidth="1"/>
    <col min="7177" max="7177" width="15.28515625" style="29" customWidth="1"/>
    <col min="7178" max="7178" width="16.28515625" style="29" customWidth="1"/>
    <col min="7179" max="7179" width="15.28515625" style="29" customWidth="1"/>
    <col min="7180" max="7182" width="16.5703125" style="29" customWidth="1"/>
    <col min="7183" max="7183" width="15.28515625" style="29" customWidth="1"/>
    <col min="7184" max="7184" width="17.7109375" style="29" customWidth="1"/>
    <col min="7185" max="7185" width="15.28515625" style="29" customWidth="1"/>
    <col min="7186" max="7186" width="16.140625" style="29" customWidth="1"/>
    <col min="7187" max="7187" width="14.85546875" style="29" bestFit="1" customWidth="1"/>
    <col min="7188" max="7188" width="17.85546875" style="29" customWidth="1"/>
    <col min="7189" max="7193" width="13.28515625" style="29" customWidth="1"/>
    <col min="7194" max="7194" width="14" style="29" customWidth="1"/>
    <col min="7195" max="7195" width="12.85546875" style="29" customWidth="1"/>
    <col min="7196" max="7202" width="13.5703125" style="29" customWidth="1"/>
    <col min="7203" max="7203" width="14.85546875" style="29" customWidth="1"/>
    <col min="7204" max="7206" width="16.85546875" style="29" customWidth="1"/>
    <col min="7207" max="7207" width="10.7109375" style="29" customWidth="1"/>
    <col min="7208" max="7209" width="15" style="29" customWidth="1"/>
    <col min="7210" max="7212" width="16" style="29" customWidth="1"/>
    <col min="7213" max="7213" width="15" style="29" customWidth="1"/>
    <col min="7214" max="7214" width="16.42578125" style="29" customWidth="1"/>
    <col min="7215" max="7215" width="11" style="29" customWidth="1"/>
    <col min="7216" max="7216" width="21.140625" style="29" customWidth="1"/>
    <col min="7217" max="7220" width="16.42578125" style="29" customWidth="1"/>
    <col min="7221" max="7221" width="17.28515625" style="29" customWidth="1"/>
    <col min="7222" max="7222" width="13.85546875" style="29" customWidth="1"/>
    <col min="7223" max="7240" width="16.42578125" style="29" customWidth="1"/>
    <col min="7241" max="7241" width="13.85546875" style="29" customWidth="1"/>
    <col min="7242" max="7242" width="9.140625" style="29" customWidth="1"/>
    <col min="7243" max="7258" width="16.42578125" style="29" customWidth="1"/>
    <col min="7259" max="7259" width="12.85546875" style="29" customWidth="1"/>
    <col min="7260" max="7260" width="12.140625" style="29" customWidth="1"/>
    <col min="7261" max="7261" width="14.85546875" style="29" customWidth="1"/>
    <col min="7262" max="7264" width="17" style="29" customWidth="1"/>
    <col min="7265" max="7265" width="18.140625" style="29" customWidth="1"/>
    <col min="7266" max="7268" width="16.42578125" style="29" customWidth="1"/>
    <col min="7269" max="7269" width="15.5703125" style="29" customWidth="1"/>
    <col min="7270" max="7270" width="15.140625" style="29" customWidth="1"/>
    <col min="7271" max="7271" width="16.85546875" style="29" customWidth="1"/>
    <col min="7272" max="7278" width="16" style="29" customWidth="1"/>
    <col min="7279" max="7279" width="15.5703125" style="29" customWidth="1"/>
    <col min="7280" max="7280" width="17.42578125" style="29" customWidth="1"/>
    <col min="7281" max="7282" width="13.140625" style="29" customWidth="1"/>
    <col min="7283" max="7306" width="19.85546875" style="29" customWidth="1"/>
    <col min="7307" max="7307" width="18.85546875" style="29" customWidth="1"/>
    <col min="7308" max="7308" width="13.42578125" style="29" customWidth="1"/>
    <col min="7309" max="7316" width="19.85546875" style="29" customWidth="1"/>
    <col min="7317" max="7319" width="30.140625" style="29" customWidth="1"/>
    <col min="7320" max="7424" width="9.140625" style="29"/>
    <col min="7425" max="7425" width="13.28515625" style="29" customWidth="1"/>
    <col min="7426" max="7426" width="11.7109375" style="29" bestFit="1" customWidth="1"/>
    <col min="7427" max="7427" width="11.28515625" style="29" bestFit="1" customWidth="1"/>
    <col min="7428" max="7428" width="22.5703125" style="29" customWidth="1"/>
    <col min="7429" max="7429" width="10.5703125" style="29" customWidth="1"/>
    <col min="7430" max="7430" width="13" style="29" customWidth="1"/>
    <col min="7431" max="7431" width="15.28515625" style="29" customWidth="1"/>
    <col min="7432" max="7432" width="17.28515625" style="29" customWidth="1"/>
    <col min="7433" max="7433" width="15.28515625" style="29" customWidth="1"/>
    <col min="7434" max="7434" width="16.28515625" style="29" customWidth="1"/>
    <col min="7435" max="7435" width="15.28515625" style="29" customWidth="1"/>
    <col min="7436" max="7438" width="16.5703125" style="29" customWidth="1"/>
    <col min="7439" max="7439" width="15.28515625" style="29" customWidth="1"/>
    <col min="7440" max="7440" width="17.7109375" style="29" customWidth="1"/>
    <col min="7441" max="7441" width="15.28515625" style="29" customWidth="1"/>
    <col min="7442" max="7442" width="16.140625" style="29" customWidth="1"/>
    <col min="7443" max="7443" width="14.85546875" style="29" bestFit="1" customWidth="1"/>
    <col min="7444" max="7444" width="17.85546875" style="29" customWidth="1"/>
    <col min="7445" max="7449" width="13.28515625" style="29" customWidth="1"/>
    <col min="7450" max="7450" width="14" style="29" customWidth="1"/>
    <col min="7451" max="7451" width="12.85546875" style="29" customWidth="1"/>
    <col min="7452" max="7458" width="13.5703125" style="29" customWidth="1"/>
    <col min="7459" max="7459" width="14.85546875" style="29" customWidth="1"/>
    <col min="7460" max="7462" width="16.85546875" style="29" customWidth="1"/>
    <col min="7463" max="7463" width="10.7109375" style="29" customWidth="1"/>
    <col min="7464" max="7465" width="15" style="29" customWidth="1"/>
    <col min="7466" max="7468" width="16" style="29" customWidth="1"/>
    <col min="7469" max="7469" width="15" style="29" customWidth="1"/>
    <col min="7470" max="7470" width="16.42578125" style="29" customWidth="1"/>
    <col min="7471" max="7471" width="11" style="29" customWidth="1"/>
    <col min="7472" max="7472" width="21.140625" style="29" customWidth="1"/>
    <col min="7473" max="7476" width="16.42578125" style="29" customWidth="1"/>
    <col min="7477" max="7477" width="17.28515625" style="29" customWidth="1"/>
    <col min="7478" max="7478" width="13.85546875" style="29" customWidth="1"/>
    <col min="7479" max="7496" width="16.42578125" style="29" customWidth="1"/>
    <col min="7497" max="7497" width="13.85546875" style="29" customWidth="1"/>
    <col min="7498" max="7498" width="9.140625" style="29" customWidth="1"/>
    <col min="7499" max="7514" width="16.42578125" style="29" customWidth="1"/>
    <col min="7515" max="7515" width="12.85546875" style="29" customWidth="1"/>
    <col min="7516" max="7516" width="12.140625" style="29" customWidth="1"/>
    <col min="7517" max="7517" width="14.85546875" style="29" customWidth="1"/>
    <col min="7518" max="7520" width="17" style="29" customWidth="1"/>
    <col min="7521" max="7521" width="18.140625" style="29" customWidth="1"/>
    <col min="7522" max="7524" width="16.42578125" style="29" customWidth="1"/>
    <col min="7525" max="7525" width="15.5703125" style="29" customWidth="1"/>
    <col min="7526" max="7526" width="15.140625" style="29" customWidth="1"/>
    <col min="7527" max="7527" width="16.85546875" style="29" customWidth="1"/>
    <col min="7528" max="7534" width="16" style="29" customWidth="1"/>
    <col min="7535" max="7535" width="15.5703125" style="29" customWidth="1"/>
    <col min="7536" max="7536" width="17.42578125" style="29" customWidth="1"/>
    <col min="7537" max="7538" width="13.140625" style="29" customWidth="1"/>
    <col min="7539" max="7562" width="19.85546875" style="29" customWidth="1"/>
    <col min="7563" max="7563" width="18.85546875" style="29" customWidth="1"/>
    <col min="7564" max="7564" width="13.42578125" style="29" customWidth="1"/>
    <col min="7565" max="7572" width="19.85546875" style="29" customWidth="1"/>
    <col min="7573" max="7575" width="30.140625" style="29" customWidth="1"/>
    <col min="7576" max="7680" width="9.140625" style="29"/>
    <col min="7681" max="7681" width="13.28515625" style="29" customWidth="1"/>
    <col min="7682" max="7682" width="11.7109375" style="29" bestFit="1" customWidth="1"/>
    <col min="7683" max="7683" width="11.28515625" style="29" bestFit="1" customWidth="1"/>
    <col min="7684" max="7684" width="22.5703125" style="29" customWidth="1"/>
    <col min="7685" max="7685" width="10.5703125" style="29" customWidth="1"/>
    <col min="7686" max="7686" width="13" style="29" customWidth="1"/>
    <col min="7687" max="7687" width="15.28515625" style="29" customWidth="1"/>
    <col min="7688" max="7688" width="17.28515625" style="29" customWidth="1"/>
    <col min="7689" max="7689" width="15.28515625" style="29" customWidth="1"/>
    <col min="7690" max="7690" width="16.28515625" style="29" customWidth="1"/>
    <col min="7691" max="7691" width="15.28515625" style="29" customWidth="1"/>
    <col min="7692" max="7694" width="16.5703125" style="29" customWidth="1"/>
    <col min="7695" max="7695" width="15.28515625" style="29" customWidth="1"/>
    <col min="7696" max="7696" width="17.7109375" style="29" customWidth="1"/>
    <col min="7697" max="7697" width="15.28515625" style="29" customWidth="1"/>
    <col min="7698" max="7698" width="16.140625" style="29" customWidth="1"/>
    <col min="7699" max="7699" width="14.85546875" style="29" bestFit="1" customWidth="1"/>
    <col min="7700" max="7700" width="17.85546875" style="29" customWidth="1"/>
    <col min="7701" max="7705" width="13.28515625" style="29" customWidth="1"/>
    <col min="7706" max="7706" width="14" style="29" customWidth="1"/>
    <col min="7707" max="7707" width="12.85546875" style="29" customWidth="1"/>
    <col min="7708" max="7714" width="13.5703125" style="29" customWidth="1"/>
    <col min="7715" max="7715" width="14.85546875" style="29" customWidth="1"/>
    <col min="7716" max="7718" width="16.85546875" style="29" customWidth="1"/>
    <col min="7719" max="7719" width="10.7109375" style="29" customWidth="1"/>
    <col min="7720" max="7721" width="15" style="29" customWidth="1"/>
    <col min="7722" max="7724" width="16" style="29" customWidth="1"/>
    <col min="7725" max="7725" width="15" style="29" customWidth="1"/>
    <col min="7726" max="7726" width="16.42578125" style="29" customWidth="1"/>
    <col min="7727" max="7727" width="11" style="29" customWidth="1"/>
    <col min="7728" max="7728" width="21.140625" style="29" customWidth="1"/>
    <col min="7729" max="7732" width="16.42578125" style="29" customWidth="1"/>
    <col min="7733" max="7733" width="17.28515625" style="29" customWidth="1"/>
    <col min="7734" max="7734" width="13.85546875" style="29" customWidth="1"/>
    <col min="7735" max="7752" width="16.42578125" style="29" customWidth="1"/>
    <col min="7753" max="7753" width="13.85546875" style="29" customWidth="1"/>
    <col min="7754" max="7754" width="9.140625" style="29" customWidth="1"/>
    <col min="7755" max="7770" width="16.42578125" style="29" customWidth="1"/>
    <col min="7771" max="7771" width="12.85546875" style="29" customWidth="1"/>
    <col min="7772" max="7772" width="12.140625" style="29" customWidth="1"/>
    <col min="7773" max="7773" width="14.85546875" style="29" customWidth="1"/>
    <col min="7774" max="7776" width="17" style="29" customWidth="1"/>
    <col min="7777" max="7777" width="18.140625" style="29" customWidth="1"/>
    <col min="7778" max="7780" width="16.42578125" style="29" customWidth="1"/>
    <col min="7781" max="7781" width="15.5703125" style="29" customWidth="1"/>
    <col min="7782" max="7782" width="15.140625" style="29" customWidth="1"/>
    <col min="7783" max="7783" width="16.85546875" style="29" customWidth="1"/>
    <col min="7784" max="7790" width="16" style="29" customWidth="1"/>
    <col min="7791" max="7791" width="15.5703125" style="29" customWidth="1"/>
    <col min="7792" max="7792" width="17.42578125" style="29" customWidth="1"/>
    <col min="7793" max="7794" width="13.140625" style="29" customWidth="1"/>
    <col min="7795" max="7818" width="19.85546875" style="29" customWidth="1"/>
    <col min="7819" max="7819" width="18.85546875" style="29" customWidth="1"/>
    <col min="7820" max="7820" width="13.42578125" style="29" customWidth="1"/>
    <col min="7821" max="7828" width="19.85546875" style="29" customWidth="1"/>
    <col min="7829" max="7831" width="30.140625" style="29" customWidth="1"/>
    <col min="7832" max="7936" width="9.140625" style="29"/>
    <col min="7937" max="7937" width="13.28515625" style="29" customWidth="1"/>
    <col min="7938" max="7938" width="11.7109375" style="29" bestFit="1" customWidth="1"/>
    <col min="7939" max="7939" width="11.28515625" style="29" bestFit="1" customWidth="1"/>
    <col min="7940" max="7940" width="22.5703125" style="29" customWidth="1"/>
    <col min="7941" max="7941" width="10.5703125" style="29" customWidth="1"/>
    <col min="7942" max="7942" width="13" style="29" customWidth="1"/>
    <col min="7943" max="7943" width="15.28515625" style="29" customWidth="1"/>
    <col min="7944" max="7944" width="17.28515625" style="29" customWidth="1"/>
    <col min="7945" max="7945" width="15.28515625" style="29" customWidth="1"/>
    <col min="7946" max="7946" width="16.28515625" style="29" customWidth="1"/>
    <col min="7947" max="7947" width="15.28515625" style="29" customWidth="1"/>
    <col min="7948" max="7950" width="16.5703125" style="29" customWidth="1"/>
    <col min="7951" max="7951" width="15.28515625" style="29" customWidth="1"/>
    <col min="7952" max="7952" width="17.7109375" style="29" customWidth="1"/>
    <col min="7953" max="7953" width="15.28515625" style="29" customWidth="1"/>
    <col min="7954" max="7954" width="16.140625" style="29" customWidth="1"/>
    <col min="7955" max="7955" width="14.85546875" style="29" bestFit="1" customWidth="1"/>
    <col min="7956" max="7956" width="17.85546875" style="29" customWidth="1"/>
    <col min="7957" max="7961" width="13.28515625" style="29" customWidth="1"/>
    <col min="7962" max="7962" width="14" style="29" customWidth="1"/>
    <col min="7963" max="7963" width="12.85546875" style="29" customWidth="1"/>
    <col min="7964" max="7970" width="13.5703125" style="29" customWidth="1"/>
    <col min="7971" max="7971" width="14.85546875" style="29" customWidth="1"/>
    <col min="7972" max="7974" width="16.85546875" style="29" customWidth="1"/>
    <col min="7975" max="7975" width="10.7109375" style="29" customWidth="1"/>
    <col min="7976" max="7977" width="15" style="29" customWidth="1"/>
    <col min="7978" max="7980" width="16" style="29" customWidth="1"/>
    <col min="7981" max="7981" width="15" style="29" customWidth="1"/>
    <col min="7982" max="7982" width="16.42578125" style="29" customWidth="1"/>
    <col min="7983" max="7983" width="11" style="29" customWidth="1"/>
    <col min="7984" max="7984" width="21.140625" style="29" customWidth="1"/>
    <col min="7985" max="7988" width="16.42578125" style="29" customWidth="1"/>
    <col min="7989" max="7989" width="17.28515625" style="29" customWidth="1"/>
    <col min="7990" max="7990" width="13.85546875" style="29" customWidth="1"/>
    <col min="7991" max="8008" width="16.42578125" style="29" customWidth="1"/>
    <col min="8009" max="8009" width="13.85546875" style="29" customWidth="1"/>
    <col min="8010" max="8010" width="9.140625" style="29" customWidth="1"/>
    <col min="8011" max="8026" width="16.42578125" style="29" customWidth="1"/>
    <col min="8027" max="8027" width="12.85546875" style="29" customWidth="1"/>
    <col min="8028" max="8028" width="12.140625" style="29" customWidth="1"/>
    <col min="8029" max="8029" width="14.85546875" style="29" customWidth="1"/>
    <col min="8030" max="8032" width="17" style="29" customWidth="1"/>
    <col min="8033" max="8033" width="18.140625" style="29" customWidth="1"/>
    <col min="8034" max="8036" width="16.42578125" style="29" customWidth="1"/>
    <col min="8037" max="8037" width="15.5703125" style="29" customWidth="1"/>
    <col min="8038" max="8038" width="15.140625" style="29" customWidth="1"/>
    <col min="8039" max="8039" width="16.85546875" style="29" customWidth="1"/>
    <col min="8040" max="8046" width="16" style="29" customWidth="1"/>
    <col min="8047" max="8047" width="15.5703125" style="29" customWidth="1"/>
    <col min="8048" max="8048" width="17.42578125" style="29" customWidth="1"/>
    <col min="8049" max="8050" width="13.140625" style="29" customWidth="1"/>
    <col min="8051" max="8074" width="19.85546875" style="29" customWidth="1"/>
    <col min="8075" max="8075" width="18.85546875" style="29" customWidth="1"/>
    <col min="8076" max="8076" width="13.42578125" style="29" customWidth="1"/>
    <col min="8077" max="8084" width="19.85546875" style="29" customWidth="1"/>
    <col min="8085" max="8087" width="30.140625" style="29" customWidth="1"/>
    <col min="8088" max="8192" width="9.140625" style="29"/>
    <col min="8193" max="8193" width="13.28515625" style="29" customWidth="1"/>
    <col min="8194" max="8194" width="11.7109375" style="29" bestFit="1" customWidth="1"/>
    <col min="8195" max="8195" width="11.28515625" style="29" bestFit="1" customWidth="1"/>
    <col min="8196" max="8196" width="22.5703125" style="29" customWidth="1"/>
    <col min="8197" max="8197" width="10.5703125" style="29" customWidth="1"/>
    <col min="8198" max="8198" width="13" style="29" customWidth="1"/>
    <col min="8199" max="8199" width="15.28515625" style="29" customWidth="1"/>
    <col min="8200" max="8200" width="17.28515625" style="29" customWidth="1"/>
    <col min="8201" max="8201" width="15.28515625" style="29" customWidth="1"/>
    <col min="8202" max="8202" width="16.28515625" style="29" customWidth="1"/>
    <col min="8203" max="8203" width="15.28515625" style="29" customWidth="1"/>
    <col min="8204" max="8206" width="16.5703125" style="29" customWidth="1"/>
    <col min="8207" max="8207" width="15.28515625" style="29" customWidth="1"/>
    <col min="8208" max="8208" width="17.7109375" style="29" customWidth="1"/>
    <col min="8209" max="8209" width="15.28515625" style="29" customWidth="1"/>
    <col min="8210" max="8210" width="16.140625" style="29" customWidth="1"/>
    <col min="8211" max="8211" width="14.85546875" style="29" bestFit="1" customWidth="1"/>
    <col min="8212" max="8212" width="17.85546875" style="29" customWidth="1"/>
    <col min="8213" max="8217" width="13.28515625" style="29" customWidth="1"/>
    <col min="8218" max="8218" width="14" style="29" customWidth="1"/>
    <col min="8219" max="8219" width="12.85546875" style="29" customWidth="1"/>
    <col min="8220" max="8226" width="13.5703125" style="29" customWidth="1"/>
    <col min="8227" max="8227" width="14.85546875" style="29" customWidth="1"/>
    <col min="8228" max="8230" width="16.85546875" style="29" customWidth="1"/>
    <col min="8231" max="8231" width="10.7109375" style="29" customWidth="1"/>
    <col min="8232" max="8233" width="15" style="29" customWidth="1"/>
    <col min="8234" max="8236" width="16" style="29" customWidth="1"/>
    <col min="8237" max="8237" width="15" style="29" customWidth="1"/>
    <col min="8238" max="8238" width="16.42578125" style="29" customWidth="1"/>
    <col min="8239" max="8239" width="11" style="29" customWidth="1"/>
    <col min="8240" max="8240" width="21.140625" style="29" customWidth="1"/>
    <col min="8241" max="8244" width="16.42578125" style="29" customWidth="1"/>
    <col min="8245" max="8245" width="17.28515625" style="29" customWidth="1"/>
    <col min="8246" max="8246" width="13.85546875" style="29" customWidth="1"/>
    <col min="8247" max="8264" width="16.42578125" style="29" customWidth="1"/>
    <col min="8265" max="8265" width="13.85546875" style="29" customWidth="1"/>
    <col min="8266" max="8266" width="9.140625" style="29" customWidth="1"/>
    <col min="8267" max="8282" width="16.42578125" style="29" customWidth="1"/>
    <col min="8283" max="8283" width="12.85546875" style="29" customWidth="1"/>
    <col min="8284" max="8284" width="12.140625" style="29" customWidth="1"/>
    <col min="8285" max="8285" width="14.85546875" style="29" customWidth="1"/>
    <col min="8286" max="8288" width="17" style="29" customWidth="1"/>
    <col min="8289" max="8289" width="18.140625" style="29" customWidth="1"/>
    <col min="8290" max="8292" width="16.42578125" style="29" customWidth="1"/>
    <col min="8293" max="8293" width="15.5703125" style="29" customWidth="1"/>
    <col min="8294" max="8294" width="15.140625" style="29" customWidth="1"/>
    <col min="8295" max="8295" width="16.85546875" style="29" customWidth="1"/>
    <col min="8296" max="8302" width="16" style="29" customWidth="1"/>
    <col min="8303" max="8303" width="15.5703125" style="29" customWidth="1"/>
    <col min="8304" max="8304" width="17.42578125" style="29" customWidth="1"/>
    <col min="8305" max="8306" width="13.140625" style="29" customWidth="1"/>
    <col min="8307" max="8330" width="19.85546875" style="29" customWidth="1"/>
    <col min="8331" max="8331" width="18.85546875" style="29" customWidth="1"/>
    <col min="8332" max="8332" width="13.42578125" style="29" customWidth="1"/>
    <col min="8333" max="8340" width="19.85546875" style="29" customWidth="1"/>
    <col min="8341" max="8343" width="30.140625" style="29" customWidth="1"/>
    <col min="8344" max="8448" width="9.140625" style="29"/>
    <col min="8449" max="8449" width="13.28515625" style="29" customWidth="1"/>
    <col min="8450" max="8450" width="11.7109375" style="29" bestFit="1" customWidth="1"/>
    <col min="8451" max="8451" width="11.28515625" style="29" bestFit="1" customWidth="1"/>
    <col min="8452" max="8452" width="22.5703125" style="29" customWidth="1"/>
    <col min="8453" max="8453" width="10.5703125" style="29" customWidth="1"/>
    <col min="8454" max="8454" width="13" style="29" customWidth="1"/>
    <col min="8455" max="8455" width="15.28515625" style="29" customWidth="1"/>
    <col min="8456" max="8456" width="17.28515625" style="29" customWidth="1"/>
    <col min="8457" max="8457" width="15.28515625" style="29" customWidth="1"/>
    <col min="8458" max="8458" width="16.28515625" style="29" customWidth="1"/>
    <col min="8459" max="8459" width="15.28515625" style="29" customWidth="1"/>
    <col min="8460" max="8462" width="16.5703125" style="29" customWidth="1"/>
    <col min="8463" max="8463" width="15.28515625" style="29" customWidth="1"/>
    <col min="8464" max="8464" width="17.7109375" style="29" customWidth="1"/>
    <col min="8465" max="8465" width="15.28515625" style="29" customWidth="1"/>
    <col min="8466" max="8466" width="16.140625" style="29" customWidth="1"/>
    <col min="8467" max="8467" width="14.85546875" style="29" bestFit="1" customWidth="1"/>
    <col min="8468" max="8468" width="17.85546875" style="29" customWidth="1"/>
    <col min="8469" max="8473" width="13.28515625" style="29" customWidth="1"/>
    <col min="8474" max="8474" width="14" style="29" customWidth="1"/>
    <col min="8475" max="8475" width="12.85546875" style="29" customWidth="1"/>
    <col min="8476" max="8482" width="13.5703125" style="29" customWidth="1"/>
    <col min="8483" max="8483" width="14.85546875" style="29" customWidth="1"/>
    <col min="8484" max="8486" width="16.85546875" style="29" customWidth="1"/>
    <col min="8487" max="8487" width="10.7109375" style="29" customWidth="1"/>
    <col min="8488" max="8489" width="15" style="29" customWidth="1"/>
    <col min="8490" max="8492" width="16" style="29" customWidth="1"/>
    <col min="8493" max="8493" width="15" style="29" customWidth="1"/>
    <col min="8494" max="8494" width="16.42578125" style="29" customWidth="1"/>
    <col min="8495" max="8495" width="11" style="29" customWidth="1"/>
    <col min="8496" max="8496" width="21.140625" style="29" customWidth="1"/>
    <col min="8497" max="8500" width="16.42578125" style="29" customWidth="1"/>
    <col min="8501" max="8501" width="17.28515625" style="29" customWidth="1"/>
    <col min="8502" max="8502" width="13.85546875" style="29" customWidth="1"/>
    <col min="8503" max="8520" width="16.42578125" style="29" customWidth="1"/>
    <col min="8521" max="8521" width="13.85546875" style="29" customWidth="1"/>
    <col min="8522" max="8522" width="9.140625" style="29" customWidth="1"/>
    <col min="8523" max="8538" width="16.42578125" style="29" customWidth="1"/>
    <col min="8539" max="8539" width="12.85546875" style="29" customWidth="1"/>
    <col min="8540" max="8540" width="12.140625" style="29" customWidth="1"/>
    <col min="8541" max="8541" width="14.85546875" style="29" customWidth="1"/>
    <col min="8542" max="8544" width="17" style="29" customWidth="1"/>
    <col min="8545" max="8545" width="18.140625" style="29" customWidth="1"/>
    <col min="8546" max="8548" width="16.42578125" style="29" customWidth="1"/>
    <col min="8549" max="8549" width="15.5703125" style="29" customWidth="1"/>
    <col min="8550" max="8550" width="15.140625" style="29" customWidth="1"/>
    <col min="8551" max="8551" width="16.85546875" style="29" customWidth="1"/>
    <col min="8552" max="8558" width="16" style="29" customWidth="1"/>
    <col min="8559" max="8559" width="15.5703125" style="29" customWidth="1"/>
    <col min="8560" max="8560" width="17.42578125" style="29" customWidth="1"/>
    <col min="8561" max="8562" width="13.140625" style="29" customWidth="1"/>
    <col min="8563" max="8586" width="19.85546875" style="29" customWidth="1"/>
    <col min="8587" max="8587" width="18.85546875" style="29" customWidth="1"/>
    <col min="8588" max="8588" width="13.42578125" style="29" customWidth="1"/>
    <col min="8589" max="8596" width="19.85546875" style="29" customWidth="1"/>
    <col min="8597" max="8599" width="30.140625" style="29" customWidth="1"/>
    <col min="8600" max="8704" width="9.140625" style="29"/>
    <col min="8705" max="8705" width="13.28515625" style="29" customWidth="1"/>
    <col min="8706" max="8706" width="11.7109375" style="29" bestFit="1" customWidth="1"/>
    <col min="8707" max="8707" width="11.28515625" style="29" bestFit="1" customWidth="1"/>
    <col min="8708" max="8708" width="22.5703125" style="29" customWidth="1"/>
    <col min="8709" max="8709" width="10.5703125" style="29" customWidth="1"/>
    <col min="8710" max="8710" width="13" style="29" customWidth="1"/>
    <col min="8711" max="8711" width="15.28515625" style="29" customWidth="1"/>
    <col min="8712" max="8712" width="17.28515625" style="29" customWidth="1"/>
    <col min="8713" max="8713" width="15.28515625" style="29" customWidth="1"/>
    <col min="8714" max="8714" width="16.28515625" style="29" customWidth="1"/>
    <col min="8715" max="8715" width="15.28515625" style="29" customWidth="1"/>
    <col min="8716" max="8718" width="16.5703125" style="29" customWidth="1"/>
    <col min="8719" max="8719" width="15.28515625" style="29" customWidth="1"/>
    <col min="8720" max="8720" width="17.7109375" style="29" customWidth="1"/>
    <col min="8721" max="8721" width="15.28515625" style="29" customWidth="1"/>
    <col min="8722" max="8722" width="16.140625" style="29" customWidth="1"/>
    <col min="8723" max="8723" width="14.85546875" style="29" bestFit="1" customWidth="1"/>
    <col min="8724" max="8724" width="17.85546875" style="29" customWidth="1"/>
    <col min="8725" max="8729" width="13.28515625" style="29" customWidth="1"/>
    <col min="8730" max="8730" width="14" style="29" customWidth="1"/>
    <col min="8731" max="8731" width="12.85546875" style="29" customWidth="1"/>
    <col min="8732" max="8738" width="13.5703125" style="29" customWidth="1"/>
    <col min="8739" max="8739" width="14.85546875" style="29" customWidth="1"/>
    <col min="8740" max="8742" width="16.85546875" style="29" customWidth="1"/>
    <col min="8743" max="8743" width="10.7109375" style="29" customWidth="1"/>
    <col min="8744" max="8745" width="15" style="29" customWidth="1"/>
    <col min="8746" max="8748" width="16" style="29" customWidth="1"/>
    <col min="8749" max="8749" width="15" style="29" customWidth="1"/>
    <col min="8750" max="8750" width="16.42578125" style="29" customWidth="1"/>
    <col min="8751" max="8751" width="11" style="29" customWidth="1"/>
    <col min="8752" max="8752" width="21.140625" style="29" customWidth="1"/>
    <col min="8753" max="8756" width="16.42578125" style="29" customWidth="1"/>
    <col min="8757" max="8757" width="17.28515625" style="29" customWidth="1"/>
    <col min="8758" max="8758" width="13.85546875" style="29" customWidth="1"/>
    <col min="8759" max="8776" width="16.42578125" style="29" customWidth="1"/>
    <col min="8777" max="8777" width="13.85546875" style="29" customWidth="1"/>
    <col min="8778" max="8778" width="9.140625" style="29" customWidth="1"/>
    <col min="8779" max="8794" width="16.42578125" style="29" customWidth="1"/>
    <col min="8795" max="8795" width="12.85546875" style="29" customWidth="1"/>
    <col min="8796" max="8796" width="12.140625" style="29" customWidth="1"/>
    <col min="8797" max="8797" width="14.85546875" style="29" customWidth="1"/>
    <col min="8798" max="8800" width="17" style="29" customWidth="1"/>
    <col min="8801" max="8801" width="18.140625" style="29" customWidth="1"/>
    <col min="8802" max="8804" width="16.42578125" style="29" customWidth="1"/>
    <col min="8805" max="8805" width="15.5703125" style="29" customWidth="1"/>
    <col min="8806" max="8806" width="15.140625" style="29" customWidth="1"/>
    <col min="8807" max="8807" width="16.85546875" style="29" customWidth="1"/>
    <col min="8808" max="8814" width="16" style="29" customWidth="1"/>
    <col min="8815" max="8815" width="15.5703125" style="29" customWidth="1"/>
    <col min="8816" max="8816" width="17.42578125" style="29" customWidth="1"/>
    <col min="8817" max="8818" width="13.140625" style="29" customWidth="1"/>
    <col min="8819" max="8842" width="19.85546875" style="29" customWidth="1"/>
    <col min="8843" max="8843" width="18.85546875" style="29" customWidth="1"/>
    <col min="8844" max="8844" width="13.42578125" style="29" customWidth="1"/>
    <col min="8845" max="8852" width="19.85546875" style="29" customWidth="1"/>
    <col min="8853" max="8855" width="30.140625" style="29" customWidth="1"/>
    <col min="8856" max="8960" width="9.140625" style="29"/>
    <col min="8961" max="8961" width="13.28515625" style="29" customWidth="1"/>
    <col min="8962" max="8962" width="11.7109375" style="29" bestFit="1" customWidth="1"/>
    <col min="8963" max="8963" width="11.28515625" style="29" bestFit="1" customWidth="1"/>
    <col min="8964" max="8964" width="22.5703125" style="29" customWidth="1"/>
    <col min="8965" max="8965" width="10.5703125" style="29" customWidth="1"/>
    <col min="8966" max="8966" width="13" style="29" customWidth="1"/>
    <col min="8967" max="8967" width="15.28515625" style="29" customWidth="1"/>
    <col min="8968" max="8968" width="17.28515625" style="29" customWidth="1"/>
    <col min="8969" max="8969" width="15.28515625" style="29" customWidth="1"/>
    <col min="8970" max="8970" width="16.28515625" style="29" customWidth="1"/>
    <col min="8971" max="8971" width="15.28515625" style="29" customWidth="1"/>
    <col min="8972" max="8974" width="16.5703125" style="29" customWidth="1"/>
    <col min="8975" max="8975" width="15.28515625" style="29" customWidth="1"/>
    <col min="8976" max="8976" width="17.7109375" style="29" customWidth="1"/>
    <col min="8977" max="8977" width="15.28515625" style="29" customWidth="1"/>
    <col min="8978" max="8978" width="16.140625" style="29" customWidth="1"/>
    <col min="8979" max="8979" width="14.85546875" style="29" bestFit="1" customWidth="1"/>
    <col min="8980" max="8980" width="17.85546875" style="29" customWidth="1"/>
    <col min="8981" max="8985" width="13.28515625" style="29" customWidth="1"/>
    <col min="8986" max="8986" width="14" style="29" customWidth="1"/>
    <col min="8987" max="8987" width="12.85546875" style="29" customWidth="1"/>
    <col min="8988" max="8994" width="13.5703125" style="29" customWidth="1"/>
    <col min="8995" max="8995" width="14.85546875" style="29" customWidth="1"/>
    <col min="8996" max="8998" width="16.85546875" style="29" customWidth="1"/>
    <col min="8999" max="8999" width="10.7109375" style="29" customWidth="1"/>
    <col min="9000" max="9001" width="15" style="29" customWidth="1"/>
    <col min="9002" max="9004" width="16" style="29" customWidth="1"/>
    <col min="9005" max="9005" width="15" style="29" customWidth="1"/>
    <col min="9006" max="9006" width="16.42578125" style="29" customWidth="1"/>
    <col min="9007" max="9007" width="11" style="29" customWidth="1"/>
    <col min="9008" max="9008" width="21.140625" style="29" customWidth="1"/>
    <col min="9009" max="9012" width="16.42578125" style="29" customWidth="1"/>
    <col min="9013" max="9013" width="17.28515625" style="29" customWidth="1"/>
    <col min="9014" max="9014" width="13.85546875" style="29" customWidth="1"/>
    <col min="9015" max="9032" width="16.42578125" style="29" customWidth="1"/>
    <col min="9033" max="9033" width="13.85546875" style="29" customWidth="1"/>
    <col min="9034" max="9034" width="9.140625" style="29" customWidth="1"/>
    <col min="9035" max="9050" width="16.42578125" style="29" customWidth="1"/>
    <col min="9051" max="9051" width="12.85546875" style="29" customWidth="1"/>
    <col min="9052" max="9052" width="12.140625" style="29" customWidth="1"/>
    <col min="9053" max="9053" width="14.85546875" style="29" customWidth="1"/>
    <col min="9054" max="9056" width="17" style="29" customWidth="1"/>
    <col min="9057" max="9057" width="18.140625" style="29" customWidth="1"/>
    <col min="9058" max="9060" width="16.42578125" style="29" customWidth="1"/>
    <col min="9061" max="9061" width="15.5703125" style="29" customWidth="1"/>
    <col min="9062" max="9062" width="15.140625" style="29" customWidth="1"/>
    <col min="9063" max="9063" width="16.85546875" style="29" customWidth="1"/>
    <col min="9064" max="9070" width="16" style="29" customWidth="1"/>
    <col min="9071" max="9071" width="15.5703125" style="29" customWidth="1"/>
    <col min="9072" max="9072" width="17.42578125" style="29" customWidth="1"/>
    <col min="9073" max="9074" width="13.140625" style="29" customWidth="1"/>
    <col min="9075" max="9098" width="19.85546875" style="29" customWidth="1"/>
    <col min="9099" max="9099" width="18.85546875" style="29" customWidth="1"/>
    <col min="9100" max="9100" width="13.42578125" style="29" customWidth="1"/>
    <col min="9101" max="9108" width="19.85546875" style="29" customWidth="1"/>
    <col min="9109" max="9111" width="30.140625" style="29" customWidth="1"/>
    <col min="9112" max="9216" width="9.140625" style="29"/>
    <col min="9217" max="9217" width="13.28515625" style="29" customWidth="1"/>
    <col min="9218" max="9218" width="11.7109375" style="29" bestFit="1" customWidth="1"/>
    <col min="9219" max="9219" width="11.28515625" style="29" bestFit="1" customWidth="1"/>
    <col min="9220" max="9220" width="22.5703125" style="29" customWidth="1"/>
    <col min="9221" max="9221" width="10.5703125" style="29" customWidth="1"/>
    <col min="9222" max="9222" width="13" style="29" customWidth="1"/>
    <col min="9223" max="9223" width="15.28515625" style="29" customWidth="1"/>
    <col min="9224" max="9224" width="17.28515625" style="29" customWidth="1"/>
    <col min="9225" max="9225" width="15.28515625" style="29" customWidth="1"/>
    <col min="9226" max="9226" width="16.28515625" style="29" customWidth="1"/>
    <col min="9227" max="9227" width="15.28515625" style="29" customWidth="1"/>
    <col min="9228" max="9230" width="16.5703125" style="29" customWidth="1"/>
    <col min="9231" max="9231" width="15.28515625" style="29" customWidth="1"/>
    <col min="9232" max="9232" width="17.7109375" style="29" customWidth="1"/>
    <col min="9233" max="9233" width="15.28515625" style="29" customWidth="1"/>
    <col min="9234" max="9234" width="16.140625" style="29" customWidth="1"/>
    <col min="9235" max="9235" width="14.85546875" style="29" bestFit="1" customWidth="1"/>
    <col min="9236" max="9236" width="17.85546875" style="29" customWidth="1"/>
    <col min="9237" max="9241" width="13.28515625" style="29" customWidth="1"/>
    <col min="9242" max="9242" width="14" style="29" customWidth="1"/>
    <col min="9243" max="9243" width="12.85546875" style="29" customWidth="1"/>
    <col min="9244" max="9250" width="13.5703125" style="29" customWidth="1"/>
    <col min="9251" max="9251" width="14.85546875" style="29" customWidth="1"/>
    <col min="9252" max="9254" width="16.85546875" style="29" customWidth="1"/>
    <col min="9255" max="9255" width="10.7109375" style="29" customWidth="1"/>
    <col min="9256" max="9257" width="15" style="29" customWidth="1"/>
    <col min="9258" max="9260" width="16" style="29" customWidth="1"/>
    <col min="9261" max="9261" width="15" style="29" customWidth="1"/>
    <col min="9262" max="9262" width="16.42578125" style="29" customWidth="1"/>
    <col min="9263" max="9263" width="11" style="29" customWidth="1"/>
    <col min="9264" max="9264" width="21.140625" style="29" customWidth="1"/>
    <col min="9265" max="9268" width="16.42578125" style="29" customWidth="1"/>
    <col min="9269" max="9269" width="17.28515625" style="29" customWidth="1"/>
    <col min="9270" max="9270" width="13.85546875" style="29" customWidth="1"/>
    <col min="9271" max="9288" width="16.42578125" style="29" customWidth="1"/>
    <col min="9289" max="9289" width="13.85546875" style="29" customWidth="1"/>
    <col min="9290" max="9290" width="9.140625" style="29" customWidth="1"/>
    <col min="9291" max="9306" width="16.42578125" style="29" customWidth="1"/>
    <col min="9307" max="9307" width="12.85546875" style="29" customWidth="1"/>
    <col min="9308" max="9308" width="12.140625" style="29" customWidth="1"/>
    <col min="9309" max="9309" width="14.85546875" style="29" customWidth="1"/>
    <col min="9310" max="9312" width="17" style="29" customWidth="1"/>
    <col min="9313" max="9313" width="18.140625" style="29" customWidth="1"/>
    <col min="9314" max="9316" width="16.42578125" style="29" customWidth="1"/>
    <col min="9317" max="9317" width="15.5703125" style="29" customWidth="1"/>
    <col min="9318" max="9318" width="15.140625" style="29" customWidth="1"/>
    <col min="9319" max="9319" width="16.85546875" style="29" customWidth="1"/>
    <col min="9320" max="9326" width="16" style="29" customWidth="1"/>
    <col min="9327" max="9327" width="15.5703125" style="29" customWidth="1"/>
    <col min="9328" max="9328" width="17.42578125" style="29" customWidth="1"/>
    <col min="9329" max="9330" width="13.140625" style="29" customWidth="1"/>
    <col min="9331" max="9354" width="19.85546875" style="29" customWidth="1"/>
    <col min="9355" max="9355" width="18.85546875" style="29" customWidth="1"/>
    <col min="9356" max="9356" width="13.42578125" style="29" customWidth="1"/>
    <col min="9357" max="9364" width="19.85546875" style="29" customWidth="1"/>
    <col min="9365" max="9367" width="30.140625" style="29" customWidth="1"/>
    <col min="9368" max="9472" width="9.140625" style="29"/>
    <col min="9473" max="9473" width="13.28515625" style="29" customWidth="1"/>
    <col min="9474" max="9474" width="11.7109375" style="29" bestFit="1" customWidth="1"/>
    <col min="9475" max="9475" width="11.28515625" style="29" bestFit="1" customWidth="1"/>
    <col min="9476" max="9476" width="22.5703125" style="29" customWidth="1"/>
    <col min="9477" max="9477" width="10.5703125" style="29" customWidth="1"/>
    <col min="9478" max="9478" width="13" style="29" customWidth="1"/>
    <col min="9479" max="9479" width="15.28515625" style="29" customWidth="1"/>
    <col min="9480" max="9480" width="17.28515625" style="29" customWidth="1"/>
    <col min="9481" max="9481" width="15.28515625" style="29" customWidth="1"/>
    <col min="9482" max="9482" width="16.28515625" style="29" customWidth="1"/>
    <col min="9483" max="9483" width="15.28515625" style="29" customWidth="1"/>
    <col min="9484" max="9486" width="16.5703125" style="29" customWidth="1"/>
    <col min="9487" max="9487" width="15.28515625" style="29" customWidth="1"/>
    <col min="9488" max="9488" width="17.7109375" style="29" customWidth="1"/>
    <col min="9489" max="9489" width="15.28515625" style="29" customWidth="1"/>
    <col min="9490" max="9490" width="16.140625" style="29" customWidth="1"/>
    <col min="9491" max="9491" width="14.85546875" style="29" bestFit="1" customWidth="1"/>
    <col min="9492" max="9492" width="17.85546875" style="29" customWidth="1"/>
    <col min="9493" max="9497" width="13.28515625" style="29" customWidth="1"/>
    <col min="9498" max="9498" width="14" style="29" customWidth="1"/>
    <col min="9499" max="9499" width="12.85546875" style="29" customWidth="1"/>
    <col min="9500" max="9506" width="13.5703125" style="29" customWidth="1"/>
    <col min="9507" max="9507" width="14.85546875" style="29" customWidth="1"/>
    <col min="9508" max="9510" width="16.85546875" style="29" customWidth="1"/>
    <col min="9511" max="9511" width="10.7109375" style="29" customWidth="1"/>
    <col min="9512" max="9513" width="15" style="29" customWidth="1"/>
    <col min="9514" max="9516" width="16" style="29" customWidth="1"/>
    <col min="9517" max="9517" width="15" style="29" customWidth="1"/>
    <col min="9518" max="9518" width="16.42578125" style="29" customWidth="1"/>
    <col min="9519" max="9519" width="11" style="29" customWidth="1"/>
    <col min="9520" max="9520" width="21.140625" style="29" customWidth="1"/>
    <col min="9521" max="9524" width="16.42578125" style="29" customWidth="1"/>
    <col min="9525" max="9525" width="17.28515625" style="29" customWidth="1"/>
    <col min="9526" max="9526" width="13.85546875" style="29" customWidth="1"/>
    <col min="9527" max="9544" width="16.42578125" style="29" customWidth="1"/>
    <col min="9545" max="9545" width="13.85546875" style="29" customWidth="1"/>
    <col min="9546" max="9546" width="9.140625" style="29" customWidth="1"/>
    <col min="9547" max="9562" width="16.42578125" style="29" customWidth="1"/>
    <col min="9563" max="9563" width="12.85546875" style="29" customWidth="1"/>
    <col min="9564" max="9564" width="12.140625" style="29" customWidth="1"/>
    <col min="9565" max="9565" width="14.85546875" style="29" customWidth="1"/>
    <col min="9566" max="9568" width="17" style="29" customWidth="1"/>
    <col min="9569" max="9569" width="18.140625" style="29" customWidth="1"/>
    <col min="9570" max="9572" width="16.42578125" style="29" customWidth="1"/>
    <col min="9573" max="9573" width="15.5703125" style="29" customWidth="1"/>
    <col min="9574" max="9574" width="15.140625" style="29" customWidth="1"/>
    <col min="9575" max="9575" width="16.85546875" style="29" customWidth="1"/>
    <col min="9576" max="9582" width="16" style="29" customWidth="1"/>
    <col min="9583" max="9583" width="15.5703125" style="29" customWidth="1"/>
    <col min="9584" max="9584" width="17.42578125" style="29" customWidth="1"/>
    <col min="9585" max="9586" width="13.140625" style="29" customWidth="1"/>
    <col min="9587" max="9610" width="19.85546875" style="29" customWidth="1"/>
    <col min="9611" max="9611" width="18.85546875" style="29" customWidth="1"/>
    <col min="9612" max="9612" width="13.42578125" style="29" customWidth="1"/>
    <col min="9613" max="9620" width="19.85546875" style="29" customWidth="1"/>
    <col min="9621" max="9623" width="30.140625" style="29" customWidth="1"/>
    <col min="9624" max="9728" width="9.140625" style="29"/>
    <col min="9729" max="9729" width="13.28515625" style="29" customWidth="1"/>
    <col min="9730" max="9730" width="11.7109375" style="29" bestFit="1" customWidth="1"/>
    <col min="9731" max="9731" width="11.28515625" style="29" bestFit="1" customWidth="1"/>
    <col min="9732" max="9732" width="22.5703125" style="29" customWidth="1"/>
    <col min="9733" max="9733" width="10.5703125" style="29" customWidth="1"/>
    <col min="9734" max="9734" width="13" style="29" customWidth="1"/>
    <col min="9735" max="9735" width="15.28515625" style="29" customWidth="1"/>
    <col min="9736" max="9736" width="17.28515625" style="29" customWidth="1"/>
    <col min="9737" max="9737" width="15.28515625" style="29" customWidth="1"/>
    <col min="9738" max="9738" width="16.28515625" style="29" customWidth="1"/>
    <col min="9739" max="9739" width="15.28515625" style="29" customWidth="1"/>
    <col min="9740" max="9742" width="16.5703125" style="29" customWidth="1"/>
    <col min="9743" max="9743" width="15.28515625" style="29" customWidth="1"/>
    <col min="9744" max="9744" width="17.7109375" style="29" customWidth="1"/>
    <col min="9745" max="9745" width="15.28515625" style="29" customWidth="1"/>
    <col min="9746" max="9746" width="16.140625" style="29" customWidth="1"/>
    <col min="9747" max="9747" width="14.85546875" style="29" bestFit="1" customWidth="1"/>
    <col min="9748" max="9748" width="17.85546875" style="29" customWidth="1"/>
    <col min="9749" max="9753" width="13.28515625" style="29" customWidth="1"/>
    <col min="9754" max="9754" width="14" style="29" customWidth="1"/>
    <col min="9755" max="9755" width="12.85546875" style="29" customWidth="1"/>
    <col min="9756" max="9762" width="13.5703125" style="29" customWidth="1"/>
    <col min="9763" max="9763" width="14.85546875" style="29" customWidth="1"/>
    <col min="9764" max="9766" width="16.85546875" style="29" customWidth="1"/>
    <col min="9767" max="9767" width="10.7109375" style="29" customWidth="1"/>
    <col min="9768" max="9769" width="15" style="29" customWidth="1"/>
    <col min="9770" max="9772" width="16" style="29" customWidth="1"/>
    <col min="9773" max="9773" width="15" style="29" customWidth="1"/>
    <col min="9774" max="9774" width="16.42578125" style="29" customWidth="1"/>
    <col min="9775" max="9775" width="11" style="29" customWidth="1"/>
    <col min="9776" max="9776" width="21.140625" style="29" customWidth="1"/>
    <col min="9777" max="9780" width="16.42578125" style="29" customWidth="1"/>
    <col min="9781" max="9781" width="17.28515625" style="29" customWidth="1"/>
    <col min="9782" max="9782" width="13.85546875" style="29" customWidth="1"/>
    <col min="9783" max="9800" width="16.42578125" style="29" customWidth="1"/>
    <col min="9801" max="9801" width="13.85546875" style="29" customWidth="1"/>
    <col min="9802" max="9802" width="9.140625" style="29" customWidth="1"/>
    <col min="9803" max="9818" width="16.42578125" style="29" customWidth="1"/>
    <col min="9819" max="9819" width="12.85546875" style="29" customWidth="1"/>
    <col min="9820" max="9820" width="12.140625" style="29" customWidth="1"/>
    <col min="9821" max="9821" width="14.85546875" style="29" customWidth="1"/>
    <col min="9822" max="9824" width="17" style="29" customWidth="1"/>
    <col min="9825" max="9825" width="18.140625" style="29" customWidth="1"/>
    <col min="9826" max="9828" width="16.42578125" style="29" customWidth="1"/>
    <col min="9829" max="9829" width="15.5703125" style="29" customWidth="1"/>
    <col min="9830" max="9830" width="15.140625" style="29" customWidth="1"/>
    <col min="9831" max="9831" width="16.85546875" style="29" customWidth="1"/>
    <col min="9832" max="9838" width="16" style="29" customWidth="1"/>
    <col min="9839" max="9839" width="15.5703125" style="29" customWidth="1"/>
    <col min="9840" max="9840" width="17.42578125" style="29" customWidth="1"/>
    <col min="9841" max="9842" width="13.140625" style="29" customWidth="1"/>
    <col min="9843" max="9866" width="19.85546875" style="29" customWidth="1"/>
    <col min="9867" max="9867" width="18.85546875" style="29" customWidth="1"/>
    <col min="9868" max="9868" width="13.42578125" style="29" customWidth="1"/>
    <col min="9869" max="9876" width="19.85546875" style="29" customWidth="1"/>
    <col min="9877" max="9879" width="30.140625" style="29" customWidth="1"/>
    <col min="9880" max="9984" width="9.140625" style="29"/>
    <col min="9985" max="9985" width="13.28515625" style="29" customWidth="1"/>
    <col min="9986" max="9986" width="11.7109375" style="29" bestFit="1" customWidth="1"/>
    <col min="9987" max="9987" width="11.28515625" style="29" bestFit="1" customWidth="1"/>
    <col min="9988" max="9988" width="22.5703125" style="29" customWidth="1"/>
    <col min="9989" max="9989" width="10.5703125" style="29" customWidth="1"/>
    <col min="9990" max="9990" width="13" style="29" customWidth="1"/>
    <col min="9991" max="9991" width="15.28515625" style="29" customWidth="1"/>
    <col min="9992" max="9992" width="17.28515625" style="29" customWidth="1"/>
    <col min="9993" max="9993" width="15.28515625" style="29" customWidth="1"/>
    <col min="9994" max="9994" width="16.28515625" style="29" customWidth="1"/>
    <col min="9995" max="9995" width="15.28515625" style="29" customWidth="1"/>
    <col min="9996" max="9998" width="16.5703125" style="29" customWidth="1"/>
    <col min="9999" max="9999" width="15.28515625" style="29" customWidth="1"/>
    <col min="10000" max="10000" width="17.7109375" style="29" customWidth="1"/>
    <col min="10001" max="10001" width="15.28515625" style="29" customWidth="1"/>
    <col min="10002" max="10002" width="16.140625" style="29" customWidth="1"/>
    <col min="10003" max="10003" width="14.85546875" style="29" bestFit="1" customWidth="1"/>
    <col min="10004" max="10004" width="17.85546875" style="29" customWidth="1"/>
    <col min="10005" max="10009" width="13.28515625" style="29" customWidth="1"/>
    <col min="10010" max="10010" width="14" style="29" customWidth="1"/>
    <col min="10011" max="10011" width="12.85546875" style="29" customWidth="1"/>
    <col min="10012" max="10018" width="13.5703125" style="29" customWidth="1"/>
    <col min="10019" max="10019" width="14.85546875" style="29" customWidth="1"/>
    <col min="10020" max="10022" width="16.85546875" style="29" customWidth="1"/>
    <col min="10023" max="10023" width="10.7109375" style="29" customWidth="1"/>
    <col min="10024" max="10025" width="15" style="29" customWidth="1"/>
    <col min="10026" max="10028" width="16" style="29" customWidth="1"/>
    <col min="10029" max="10029" width="15" style="29" customWidth="1"/>
    <col min="10030" max="10030" width="16.42578125" style="29" customWidth="1"/>
    <col min="10031" max="10031" width="11" style="29" customWidth="1"/>
    <col min="10032" max="10032" width="21.140625" style="29" customWidth="1"/>
    <col min="10033" max="10036" width="16.42578125" style="29" customWidth="1"/>
    <col min="10037" max="10037" width="17.28515625" style="29" customWidth="1"/>
    <col min="10038" max="10038" width="13.85546875" style="29" customWidth="1"/>
    <col min="10039" max="10056" width="16.42578125" style="29" customWidth="1"/>
    <col min="10057" max="10057" width="13.85546875" style="29" customWidth="1"/>
    <col min="10058" max="10058" width="9.140625" style="29" customWidth="1"/>
    <col min="10059" max="10074" width="16.42578125" style="29" customWidth="1"/>
    <col min="10075" max="10075" width="12.85546875" style="29" customWidth="1"/>
    <col min="10076" max="10076" width="12.140625" style="29" customWidth="1"/>
    <col min="10077" max="10077" width="14.85546875" style="29" customWidth="1"/>
    <col min="10078" max="10080" width="17" style="29" customWidth="1"/>
    <col min="10081" max="10081" width="18.140625" style="29" customWidth="1"/>
    <col min="10082" max="10084" width="16.42578125" style="29" customWidth="1"/>
    <col min="10085" max="10085" width="15.5703125" style="29" customWidth="1"/>
    <col min="10086" max="10086" width="15.140625" style="29" customWidth="1"/>
    <col min="10087" max="10087" width="16.85546875" style="29" customWidth="1"/>
    <col min="10088" max="10094" width="16" style="29" customWidth="1"/>
    <col min="10095" max="10095" width="15.5703125" style="29" customWidth="1"/>
    <col min="10096" max="10096" width="17.42578125" style="29" customWidth="1"/>
    <col min="10097" max="10098" width="13.140625" style="29" customWidth="1"/>
    <col min="10099" max="10122" width="19.85546875" style="29" customWidth="1"/>
    <col min="10123" max="10123" width="18.85546875" style="29" customWidth="1"/>
    <col min="10124" max="10124" width="13.42578125" style="29" customWidth="1"/>
    <col min="10125" max="10132" width="19.85546875" style="29" customWidth="1"/>
    <col min="10133" max="10135" width="30.140625" style="29" customWidth="1"/>
    <col min="10136" max="10240" width="9.140625" style="29"/>
    <col min="10241" max="10241" width="13.28515625" style="29" customWidth="1"/>
    <col min="10242" max="10242" width="11.7109375" style="29" bestFit="1" customWidth="1"/>
    <col min="10243" max="10243" width="11.28515625" style="29" bestFit="1" customWidth="1"/>
    <col min="10244" max="10244" width="22.5703125" style="29" customWidth="1"/>
    <col min="10245" max="10245" width="10.5703125" style="29" customWidth="1"/>
    <col min="10246" max="10246" width="13" style="29" customWidth="1"/>
    <col min="10247" max="10247" width="15.28515625" style="29" customWidth="1"/>
    <col min="10248" max="10248" width="17.28515625" style="29" customWidth="1"/>
    <col min="10249" max="10249" width="15.28515625" style="29" customWidth="1"/>
    <col min="10250" max="10250" width="16.28515625" style="29" customWidth="1"/>
    <col min="10251" max="10251" width="15.28515625" style="29" customWidth="1"/>
    <col min="10252" max="10254" width="16.5703125" style="29" customWidth="1"/>
    <col min="10255" max="10255" width="15.28515625" style="29" customWidth="1"/>
    <col min="10256" max="10256" width="17.7109375" style="29" customWidth="1"/>
    <col min="10257" max="10257" width="15.28515625" style="29" customWidth="1"/>
    <col min="10258" max="10258" width="16.140625" style="29" customWidth="1"/>
    <col min="10259" max="10259" width="14.85546875" style="29" bestFit="1" customWidth="1"/>
    <col min="10260" max="10260" width="17.85546875" style="29" customWidth="1"/>
    <col min="10261" max="10265" width="13.28515625" style="29" customWidth="1"/>
    <col min="10266" max="10266" width="14" style="29" customWidth="1"/>
    <col min="10267" max="10267" width="12.85546875" style="29" customWidth="1"/>
    <col min="10268" max="10274" width="13.5703125" style="29" customWidth="1"/>
    <col min="10275" max="10275" width="14.85546875" style="29" customWidth="1"/>
    <col min="10276" max="10278" width="16.85546875" style="29" customWidth="1"/>
    <col min="10279" max="10279" width="10.7109375" style="29" customWidth="1"/>
    <col min="10280" max="10281" width="15" style="29" customWidth="1"/>
    <col min="10282" max="10284" width="16" style="29" customWidth="1"/>
    <col min="10285" max="10285" width="15" style="29" customWidth="1"/>
    <col min="10286" max="10286" width="16.42578125" style="29" customWidth="1"/>
    <col min="10287" max="10287" width="11" style="29" customWidth="1"/>
    <col min="10288" max="10288" width="21.140625" style="29" customWidth="1"/>
    <col min="10289" max="10292" width="16.42578125" style="29" customWidth="1"/>
    <col min="10293" max="10293" width="17.28515625" style="29" customWidth="1"/>
    <col min="10294" max="10294" width="13.85546875" style="29" customWidth="1"/>
    <col min="10295" max="10312" width="16.42578125" style="29" customWidth="1"/>
    <col min="10313" max="10313" width="13.85546875" style="29" customWidth="1"/>
    <col min="10314" max="10314" width="9.140625" style="29" customWidth="1"/>
    <col min="10315" max="10330" width="16.42578125" style="29" customWidth="1"/>
    <col min="10331" max="10331" width="12.85546875" style="29" customWidth="1"/>
    <col min="10332" max="10332" width="12.140625" style="29" customWidth="1"/>
    <col min="10333" max="10333" width="14.85546875" style="29" customWidth="1"/>
    <col min="10334" max="10336" width="17" style="29" customWidth="1"/>
    <col min="10337" max="10337" width="18.140625" style="29" customWidth="1"/>
    <col min="10338" max="10340" width="16.42578125" style="29" customWidth="1"/>
    <col min="10341" max="10341" width="15.5703125" style="29" customWidth="1"/>
    <col min="10342" max="10342" width="15.140625" style="29" customWidth="1"/>
    <col min="10343" max="10343" width="16.85546875" style="29" customWidth="1"/>
    <col min="10344" max="10350" width="16" style="29" customWidth="1"/>
    <col min="10351" max="10351" width="15.5703125" style="29" customWidth="1"/>
    <col min="10352" max="10352" width="17.42578125" style="29" customWidth="1"/>
    <col min="10353" max="10354" width="13.140625" style="29" customWidth="1"/>
    <col min="10355" max="10378" width="19.85546875" style="29" customWidth="1"/>
    <col min="10379" max="10379" width="18.85546875" style="29" customWidth="1"/>
    <col min="10380" max="10380" width="13.42578125" style="29" customWidth="1"/>
    <col min="10381" max="10388" width="19.85546875" style="29" customWidth="1"/>
    <col min="10389" max="10391" width="30.140625" style="29" customWidth="1"/>
    <col min="10392" max="10496" width="9.140625" style="29"/>
    <col min="10497" max="10497" width="13.28515625" style="29" customWidth="1"/>
    <col min="10498" max="10498" width="11.7109375" style="29" bestFit="1" customWidth="1"/>
    <col min="10499" max="10499" width="11.28515625" style="29" bestFit="1" customWidth="1"/>
    <col min="10500" max="10500" width="22.5703125" style="29" customWidth="1"/>
    <col min="10501" max="10501" width="10.5703125" style="29" customWidth="1"/>
    <col min="10502" max="10502" width="13" style="29" customWidth="1"/>
    <col min="10503" max="10503" width="15.28515625" style="29" customWidth="1"/>
    <col min="10504" max="10504" width="17.28515625" style="29" customWidth="1"/>
    <col min="10505" max="10505" width="15.28515625" style="29" customWidth="1"/>
    <col min="10506" max="10506" width="16.28515625" style="29" customWidth="1"/>
    <col min="10507" max="10507" width="15.28515625" style="29" customWidth="1"/>
    <col min="10508" max="10510" width="16.5703125" style="29" customWidth="1"/>
    <col min="10511" max="10511" width="15.28515625" style="29" customWidth="1"/>
    <col min="10512" max="10512" width="17.7109375" style="29" customWidth="1"/>
    <col min="10513" max="10513" width="15.28515625" style="29" customWidth="1"/>
    <col min="10514" max="10514" width="16.140625" style="29" customWidth="1"/>
    <col min="10515" max="10515" width="14.85546875" style="29" bestFit="1" customWidth="1"/>
    <col min="10516" max="10516" width="17.85546875" style="29" customWidth="1"/>
    <col min="10517" max="10521" width="13.28515625" style="29" customWidth="1"/>
    <col min="10522" max="10522" width="14" style="29" customWidth="1"/>
    <col min="10523" max="10523" width="12.85546875" style="29" customWidth="1"/>
    <col min="10524" max="10530" width="13.5703125" style="29" customWidth="1"/>
    <col min="10531" max="10531" width="14.85546875" style="29" customWidth="1"/>
    <col min="10532" max="10534" width="16.85546875" style="29" customWidth="1"/>
    <col min="10535" max="10535" width="10.7109375" style="29" customWidth="1"/>
    <col min="10536" max="10537" width="15" style="29" customWidth="1"/>
    <col min="10538" max="10540" width="16" style="29" customWidth="1"/>
    <col min="10541" max="10541" width="15" style="29" customWidth="1"/>
    <col min="10542" max="10542" width="16.42578125" style="29" customWidth="1"/>
    <col min="10543" max="10543" width="11" style="29" customWidth="1"/>
    <col min="10544" max="10544" width="21.140625" style="29" customWidth="1"/>
    <col min="10545" max="10548" width="16.42578125" style="29" customWidth="1"/>
    <col min="10549" max="10549" width="17.28515625" style="29" customWidth="1"/>
    <col min="10550" max="10550" width="13.85546875" style="29" customWidth="1"/>
    <col min="10551" max="10568" width="16.42578125" style="29" customWidth="1"/>
    <col min="10569" max="10569" width="13.85546875" style="29" customWidth="1"/>
    <col min="10570" max="10570" width="9.140625" style="29" customWidth="1"/>
    <col min="10571" max="10586" width="16.42578125" style="29" customWidth="1"/>
    <col min="10587" max="10587" width="12.85546875" style="29" customWidth="1"/>
    <col min="10588" max="10588" width="12.140625" style="29" customWidth="1"/>
    <col min="10589" max="10589" width="14.85546875" style="29" customWidth="1"/>
    <col min="10590" max="10592" width="17" style="29" customWidth="1"/>
    <col min="10593" max="10593" width="18.140625" style="29" customWidth="1"/>
    <col min="10594" max="10596" width="16.42578125" style="29" customWidth="1"/>
    <col min="10597" max="10597" width="15.5703125" style="29" customWidth="1"/>
    <col min="10598" max="10598" width="15.140625" style="29" customWidth="1"/>
    <col min="10599" max="10599" width="16.85546875" style="29" customWidth="1"/>
    <col min="10600" max="10606" width="16" style="29" customWidth="1"/>
    <col min="10607" max="10607" width="15.5703125" style="29" customWidth="1"/>
    <col min="10608" max="10608" width="17.42578125" style="29" customWidth="1"/>
    <col min="10609" max="10610" width="13.140625" style="29" customWidth="1"/>
    <col min="10611" max="10634" width="19.85546875" style="29" customWidth="1"/>
    <col min="10635" max="10635" width="18.85546875" style="29" customWidth="1"/>
    <col min="10636" max="10636" width="13.42578125" style="29" customWidth="1"/>
    <col min="10637" max="10644" width="19.85546875" style="29" customWidth="1"/>
    <col min="10645" max="10647" width="30.140625" style="29" customWidth="1"/>
    <col min="10648" max="10752" width="9.140625" style="29"/>
    <col min="10753" max="10753" width="13.28515625" style="29" customWidth="1"/>
    <col min="10754" max="10754" width="11.7109375" style="29" bestFit="1" customWidth="1"/>
    <col min="10755" max="10755" width="11.28515625" style="29" bestFit="1" customWidth="1"/>
    <col min="10756" max="10756" width="22.5703125" style="29" customWidth="1"/>
    <col min="10757" max="10757" width="10.5703125" style="29" customWidth="1"/>
    <col min="10758" max="10758" width="13" style="29" customWidth="1"/>
    <col min="10759" max="10759" width="15.28515625" style="29" customWidth="1"/>
    <col min="10760" max="10760" width="17.28515625" style="29" customWidth="1"/>
    <col min="10761" max="10761" width="15.28515625" style="29" customWidth="1"/>
    <col min="10762" max="10762" width="16.28515625" style="29" customWidth="1"/>
    <col min="10763" max="10763" width="15.28515625" style="29" customWidth="1"/>
    <col min="10764" max="10766" width="16.5703125" style="29" customWidth="1"/>
    <col min="10767" max="10767" width="15.28515625" style="29" customWidth="1"/>
    <col min="10768" max="10768" width="17.7109375" style="29" customWidth="1"/>
    <col min="10769" max="10769" width="15.28515625" style="29" customWidth="1"/>
    <col min="10770" max="10770" width="16.140625" style="29" customWidth="1"/>
    <col min="10771" max="10771" width="14.85546875" style="29" bestFit="1" customWidth="1"/>
    <col min="10772" max="10772" width="17.85546875" style="29" customWidth="1"/>
    <col min="10773" max="10777" width="13.28515625" style="29" customWidth="1"/>
    <col min="10778" max="10778" width="14" style="29" customWidth="1"/>
    <col min="10779" max="10779" width="12.85546875" style="29" customWidth="1"/>
    <col min="10780" max="10786" width="13.5703125" style="29" customWidth="1"/>
    <col min="10787" max="10787" width="14.85546875" style="29" customWidth="1"/>
    <col min="10788" max="10790" width="16.85546875" style="29" customWidth="1"/>
    <col min="10791" max="10791" width="10.7109375" style="29" customWidth="1"/>
    <col min="10792" max="10793" width="15" style="29" customWidth="1"/>
    <col min="10794" max="10796" width="16" style="29" customWidth="1"/>
    <col min="10797" max="10797" width="15" style="29" customWidth="1"/>
    <col min="10798" max="10798" width="16.42578125" style="29" customWidth="1"/>
    <col min="10799" max="10799" width="11" style="29" customWidth="1"/>
    <col min="10800" max="10800" width="21.140625" style="29" customWidth="1"/>
    <col min="10801" max="10804" width="16.42578125" style="29" customWidth="1"/>
    <col min="10805" max="10805" width="17.28515625" style="29" customWidth="1"/>
    <col min="10806" max="10806" width="13.85546875" style="29" customWidth="1"/>
    <col min="10807" max="10824" width="16.42578125" style="29" customWidth="1"/>
    <col min="10825" max="10825" width="13.85546875" style="29" customWidth="1"/>
    <col min="10826" max="10826" width="9.140625" style="29" customWidth="1"/>
    <col min="10827" max="10842" width="16.42578125" style="29" customWidth="1"/>
    <col min="10843" max="10843" width="12.85546875" style="29" customWidth="1"/>
    <col min="10844" max="10844" width="12.140625" style="29" customWidth="1"/>
    <col min="10845" max="10845" width="14.85546875" style="29" customWidth="1"/>
    <col min="10846" max="10848" width="17" style="29" customWidth="1"/>
    <col min="10849" max="10849" width="18.140625" style="29" customWidth="1"/>
    <col min="10850" max="10852" width="16.42578125" style="29" customWidth="1"/>
    <col min="10853" max="10853" width="15.5703125" style="29" customWidth="1"/>
    <col min="10854" max="10854" width="15.140625" style="29" customWidth="1"/>
    <col min="10855" max="10855" width="16.85546875" style="29" customWidth="1"/>
    <col min="10856" max="10862" width="16" style="29" customWidth="1"/>
    <col min="10863" max="10863" width="15.5703125" style="29" customWidth="1"/>
    <col min="10864" max="10864" width="17.42578125" style="29" customWidth="1"/>
    <col min="10865" max="10866" width="13.140625" style="29" customWidth="1"/>
    <col min="10867" max="10890" width="19.85546875" style="29" customWidth="1"/>
    <col min="10891" max="10891" width="18.85546875" style="29" customWidth="1"/>
    <col min="10892" max="10892" width="13.42578125" style="29" customWidth="1"/>
    <col min="10893" max="10900" width="19.85546875" style="29" customWidth="1"/>
    <col min="10901" max="10903" width="30.140625" style="29" customWidth="1"/>
    <col min="10904" max="11008" width="9.140625" style="29"/>
    <col min="11009" max="11009" width="13.28515625" style="29" customWidth="1"/>
    <col min="11010" max="11010" width="11.7109375" style="29" bestFit="1" customWidth="1"/>
    <col min="11011" max="11011" width="11.28515625" style="29" bestFit="1" customWidth="1"/>
    <col min="11012" max="11012" width="22.5703125" style="29" customWidth="1"/>
    <col min="11013" max="11013" width="10.5703125" style="29" customWidth="1"/>
    <col min="11014" max="11014" width="13" style="29" customWidth="1"/>
    <col min="11015" max="11015" width="15.28515625" style="29" customWidth="1"/>
    <col min="11016" max="11016" width="17.28515625" style="29" customWidth="1"/>
    <col min="11017" max="11017" width="15.28515625" style="29" customWidth="1"/>
    <col min="11018" max="11018" width="16.28515625" style="29" customWidth="1"/>
    <col min="11019" max="11019" width="15.28515625" style="29" customWidth="1"/>
    <col min="11020" max="11022" width="16.5703125" style="29" customWidth="1"/>
    <col min="11023" max="11023" width="15.28515625" style="29" customWidth="1"/>
    <col min="11024" max="11024" width="17.7109375" style="29" customWidth="1"/>
    <col min="11025" max="11025" width="15.28515625" style="29" customWidth="1"/>
    <col min="11026" max="11026" width="16.140625" style="29" customWidth="1"/>
    <col min="11027" max="11027" width="14.85546875" style="29" bestFit="1" customWidth="1"/>
    <col min="11028" max="11028" width="17.85546875" style="29" customWidth="1"/>
    <col min="11029" max="11033" width="13.28515625" style="29" customWidth="1"/>
    <col min="11034" max="11034" width="14" style="29" customWidth="1"/>
    <col min="11035" max="11035" width="12.85546875" style="29" customWidth="1"/>
    <col min="11036" max="11042" width="13.5703125" style="29" customWidth="1"/>
    <col min="11043" max="11043" width="14.85546875" style="29" customWidth="1"/>
    <col min="11044" max="11046" width="16.85546875" style="29" customWidth="1"/>
    <col min="11047" max="11047" width="10.7109375" style="29" customWidth="1"/>
    <col min="11048" max="11049" width="15" style="29" customWidth="1"/>
    <col min="11050" max="11052" width="16" style="29" customWidth="1"/>
    <col min="11053" max="11053" width="15" style="29" customWidth="1"/>
    <col min="11054" max="11054" width="16.42578125" style="29" customWidth="1"/>
    <col min="11055" max="11055" width="11" style="29" customWidth="1"/>
    <col min="11056" max="11056" width="21.140625" style="29" customWidth="1"/>
    <col min="11057" max="11060" width="16.42578125" style="29" customWidth="1"/>
    <col min="11061" max="11061" width="17.28515625" style="29" customWidth="1"/>
    <col min="11062" max="11062" width="13.85546875" style="29" customWidth="1"/>
    <col min="11063" max="11080" width="16.42578125" style="29" customWidth="1"/>
    <col min="11081" max="11081" width="13.85546875" style="29" customWidth="1"/>
    <col min="11082" max="11082" width="9.140625" style="29" customWidth="1"/>
    <col min="11083" max="11098" width="16.42578125" style="29" customWidth="1"/>
    <col min="11099" max="11099" width="12.85546875" style="29" customWidth="1"/>
    <col min="11100" max="11100" width="12.140625" style="29" customWidth="1"/>
    <col min="11101" max="11101" width="14.85546875" style="29" customWidth="1"/>
    <col min="11102" max="11104" width="17" style="29" customWidth="1"/>
    <col min="11105" max="11105" width="18.140625" style="29" customWidth="1"/>
    <col min="11106" max="11108" width="16.42578125" style="29" customWidth="1"/>
    <col min="11109" max="11109" width="15.5703125" style="29" customWidth="1"/>
    <col min="11110" max="11110" width="15.140625" style="29" customWidth="1"/>
    <col min="11111" max="11111" width="16.85546875" style="29" customWidth="1"/>
    <col min="11112" max="11118" width="16" style="29" customWidth="1"/>
    <col min="11119" max="11119" width="15.5703125" style="29" customWidth="1"/>
    <col min="11120" max="11120" width="17.42578125" style="29" customWidth="1"/>
    <col min="11121" max="11122" width="13.140625" style="29" customWidth="1"/>
    <col min="11123" max="11146" width="19.85546875" style="29" customWidth="1"/>
    <col min="11147" max="11147" width="18.85546875" style="29" customWidth="1"/>
    <col min="11148" max="11148" width="13.42578125" style="29" customWidth="1"/>
    <col min="11149" max="11156" width="19.85546875" style="29" customWidth="1"/>
    <col min="11157" max="11159" width="30.140625" style="29" customWidth="1"/>
    <col min="11160" max="11264" width="9.140625" style="29"/>
    <col min="11265" max="11265" width="13.28515625" style="29" customWidth="1"/>
    <col min="11266" max="11266" width="11.7109375" style="29" bestFit="1" customWidth="1"/>
    <col min="11267" max="11267" width="11.28515625" style="29" bestFit="1" customWidth="1"/>
    <col min="11268" max="11268" width="22.5703125" style="29" customWidth="1"/>
    <col min="11269" max="11269" width="10.5703125" style="29" customWidth="1"/>
    <col min="11270" max="11270" width="13" style="29" customWidth="1"/>
    <col min="11271" max="11271" width="15.28515625" style="29" customWidth="1"/>
    <col min="11272" max="11272" width="17.28515625" style="29" customWidth="1"/>
    <col min="11273" max="11273" width="15.28515625" style="29" customWidth="1"/>
    <col min="11274" max="11274" width="16.28515625" style="29" customWidth="1"/>
    <col min="11275" max="11275" width="15.28515625" style="29" customWidth="1"/>
    <col min="11276" max="11278" width="16.5703125" style="29" customWidth="1"/>
    <col min="11279" max="11279" width="15.28515625" style="29" customWidth="1"/>
    <col min="11280" max="11280" width="17.7109375" style="29" customWidth="1"/>
    <col min="11281" max="11281" width="15.28515625" style="29" customWidth="1"/>
    <col min="11282" max="11282" width="16.140625" style="29" customWidth="1"/>
    <col min="11283" max="11283" width="14.85546875" style="29" bestFit="1" customWidth="1"/>
    <col min="11284" max="11284" width="17.85546875" style="29" customWidth="1"/>
    <col min="11285" max="11289" width="13.28515625" style="29" customWidth="1"/>
    <col min="11290" max="11290" width="14" style="29" customWidth="1"/>
    <col min="11291" max="11291" width="12.85546875" style="29" customWidth="1"/>
    <col min="11292" max="11298" width="13.5703125" style="29" customWidth="1"/>
    <col min="11299" max="11299" width="14.85546875" style="29" customWidth="1"/>
    <col min="11300" max="11302" width="16.85546875" style="29" customWidth="1"/>
    <col min="11303" max="11303" width="10.7109375" style="29" customWidth="1"/>
    <col min="11304" max="11305" width="15" style="29" customWidth="1"/>
    <col min="11306" max="11308" width="16" style="29" customWidth="1"/>
    <col min="11309" max="11309" width="15" style="29" customWidth="1"/>
    <col min="11310" max="11310" width="16.42578125" style="29" customWidth="1"/>
    <col min="11311" max="11311" width="11" style="29" customWidth="1"/>
    <col min="11312" max="11312" width="21.140625" style="29" customWidth="1"/>
    <col min="11313" max="11316" width="16.42578125" style="29" customWidth="1"/>
    <col min="11317" max="11317" width="17.28515625" style="29" customWidth="1"/>
    <col min="11318" max="11318" width="13.85546875" style="29" customWidth="1"/>
    <col min="11319" max="11336" width="16.42578125" style="29" customWidth="1"/>
    <col min="11337" max="11337" width="13.85546875" style="29" customWidth="1"/>
    <col min="11338" max="11338" width="9.140625" style="29" customWidth="1"/>
    <col min="11339" max="11354" width="16.42578125" style="29" customWidth="1"/>
    <col min="11355" max="11355" width="12.85546875" style="29" customWidth="1"/>
    <col min="11356" max="11356" width="12.140625" style="29" customWidth="1"/>
    <col min="11357" max="11357" width="14.85546875" style="29" customWidth="1"/>
    <col min="11358" max="11360" width="17" style="29" customWidth="1"/>
    <col min="11361" max="11361" width="18.140625" style="29" customWidth="1"/>
    <col min="11362" max="11364" width="16.42578125" style="29" customWidth="1"/>
    <col min="11365" max="11365" width="15.5703125" style="29" customWidth="1"/>
    <col min="11366" max="11366" width="15.140625" style="29" customWidth="1"/>
    <col min="11367" max="11367" width="16.85546875" style="29" customWidth="1"/>
    <col min="11368" max="11374" width="16" style="29" customWidth="1"/>
    <col min="11375" max="11375" width="15.5703125" style="29" customWidth="1"/>
    <col min="11376" max="11376" width="17.42578125" style="29" customWidth="1"/>
    <col min="11377" max="11378" width="13.140625" style="29" customWidth="1"/>
    <col min="11379" max="11402" width="19.85546875" style="29" customWidth="1"/>
    <col min="11403" max="11403" width="18.85546875" style="29" customWidth="1"/>
    <col min="11404" max="11404" width="13.42578125" style="29" customWidth="1"/>
    <col min="11405" max="11412" width="19.85546875" style="29" customWidth="1"/>
    <col min="11413" max="11415" width="30.140625" style="29" customWidth="1"/>
    <col min="11416" max="11520" width="9.140625" style="29"/>
    <col min="11521" max="11521" width="13.28515625" style="29" customWidth="1"/>
    <col min="11522" max="11522" width="11.7109375" style="29" bestFit="1" customWidth="1"/>
    <col min="11523" max="11523" width="11.28515625" style="29" bestFit="1" customWidth="1"/>
    <col min="11524" max="11524" width="22.5703125" style="29" customWidth="1"/>
    <col min="11525" max="11525" width="10.5703125" style="29" customWidth="1"/>
    <col min="11526" max="11526" width="13" style="29" customWidth="1"/>
    <col min="11527" max="11527" width="15.28515625" style="29" customWidth="1"/>
    <col min="11528" max="11528" width="17.28515625" style="29" customWidth="1"/>
    <col min="11529" max="11529" width="15.28515625" style="29" customWidth="1"/>
    <col min="11530" max="11530" width="16.28515625" style="29" customWidth="1"/>
    <col min="11531" max="11531" width="15.28515625" style="29" customWidth="1"/>
    <col min="11532" max="11534" width="16.5703125" style="29" customWidth="1"/>
    <col min="11535" max="11535" width="15.28515625" style="29" customWidth="1"/>
    <col min="11536" max="11536" width="17.7109375" style="29" customWidth="1"/>
    <col min="11537" max="11537" width="15.28515625" style="29" customWidth="1"/>
    <col min="11538" max="11538" width="16.140625" style="29" customWidth="1"/>
    <col min="11539" max="11539" width="14.85546875" style="29" bestFit="1" customWidth="1"/>
    <col min="11540" max="11540" width="17.85546875" style="29" customWidth="1"/>
    <col min="11541" max="11545" width="13.28515625" style="29" customWidth="1"/>
    <col min="11546" max="11546" width="14" style="29" customWidth="1"/>
    <col min="11547" max="11547" width="12.85546875" style="29" customWidth="1"/>
    <col min="11548" max="11554" width="13.5703125" style="29" customWidth="1"/>
    <col min="11555" max="11555" width="14.85546875" style="29" customWidth="1"/>
    <col min="11556" max="11558" width="16.85546875" style="29" customWidth="1"/>
    <col min="11559" max="11559" width="10.7109375" style="29" customWidth="1"/>
    <col min="11560" max="11561" width="15" style="29" customWidth="1"/>
    <col min="11562" max="11564" width="16" style="29" customWidth="1"/>
    <col min="11565" max="11565" width="15" style="29" customWidth="1"/>
    <col min="11566" max="11566" width="16.42578125" style="29" customWidth="1"/>
    <col min="11567" max="11567" width="11" style="29" customWidth="1"/>
    <col min="11568" max="11568" width="21.140625" style="29" customWidth="1"/>
    <col min="11569" max="11572" width="16.42578125" style="29" customWidth="1"/>
    <col min="11573" max="11573" width="17.28515625" style="29" customWidth="1"/>
    <col min="11574" max="11574" width="13.85546875" style="29" customWidth="1"/>
    <col min="11575" max="11592" width="16.42578125" style="29" customWidth="1"/>
    <col min="11593" max="11593" width="13.85546875" style="29" customWidth="1"/>
    <col min="11594" max="11594" width="9.140625" style="29" customWidth="1"/>
    <col min="11595" max="11610" width="16.42578125" style="29" customWidth="1"/>
    <col min="11611" max="11611" width="12.85546875" style="29" customWidth="1"/>
    <col min="11612" max="11612" width="12.140625" style="29" customWidth="1"/>
    <col min="11613" max="11613" width="14.85546875" style="29" customWidth="1"/>
    <col min="11614" max="11616" width="17" style="29" customWidth="1"/>
    <col min="11617" max="11617" width="18.140625" style="29" customWidth="1"/>
    <col min="11618" max="11620" width="16.42578125" style="29" customWidth="1"/>
    <col min="11621" max="11621" width="15.5703125" style="29" customWidth="1"/>
    <col min="11622" max="11622" width="15.140625" style="29" customWidth="1"/>
    <col min="11623" max="11623" width="16.85546875" style="29" customWidth="1"/>
    <col min="11624" max="11630" width="16" style="29" customWidth="1"/>
    <col min="11631" max="11631" width="15.5703125" style="29" customWidth="1"/>
    <col min="11632" max="11632" width="17.42578125" style="29" customWidth="1"/>
    <col min="11633" max="11634" width="13.140625" style="29" customWidth="1"/>
    <col min="11635" max="11658" width="19.85546875" style="29" customWidth="1"/>
    <col min="11659" max="11659" width="18.85546875" style="29" customWidth="1"/>
    <col min="11660" max="11660" width="13.42578125" style="29" customWidth="1"/>
    <col min="11661" max="11668" width="19.85546875" style="29" customWidth="1"/>
    <col min="11669" max="11671" width="30.140625" style="29" customWidth="1"/>
    <col min="11672" max="11776" width="9.140625" style="29"/>
    <col min="11777" max="11777" width="13.28515625" style="29" customWidth="1"/>
    <col min="11778" max="11778" width="11.7109375" style="29" bestFit="1" customWidth="1"/>
    <col min="11779" max="11779" width="11.28515625" style="29" bestFit="1" customWidth="1"/>
    <col min="11780" max="11780" width="22.5703125" style="29" customWidth="1"/>
    <col min="11781" max="11781" width="10.5703125" style="29" customWidth="1"/>
    <col min="11782" max="11782" width="13" style="29" customWidth="1"/>
    <col min="11783" max="11783" width="15.28515625" style="29" customWidth="1"/>
    <col min="11784" max="11784" width="17.28515625" style="29" customWidth="1"/>
    <col min="11785" max="11785" width="15.28515625" style="29" customWidth="1"/>
    <col min="11786" max="11786" width="16.28515625" style="29" customWidth="1"/>
    <col min="11787" max="11787" width="15.28515625" style="29" customWidth="1"/>
    <col min="11788" max="11790" width="16.5703125" style="29" customWidth="1"/>
    <col min="11791" max="11791" width="15.28515625" style="29" customWidth="1"/>
    <col min="11792" max="11792" width="17.7109375" style="29" customWidth="1"/>
    <col min="11793" max="11793" width="15.28515625" style="29" customWidth="1"/>
    <col min="11794" max="11794" width="16.140625" style="29" customWidth="1"/>
    <col min="11795" max="11795" width="14.85546875" style="29" bestFit="1" customWidth="1"/>
    <col min="11796" max="11796" width="17.85546875" style="29" customWidth="1"/>
    <col min="11797" max="11801" width="13.28515625" style="29" customWidth="1"/>
    <col min="11802" max="11802" width="14" style="29" customWidth="1"/>
    <col min="11803" max="11803" width="12.85546875" style="29" customWidth="1"/>
    <col min="11804" max="11810" width="13.5703125" style="29" customWidth="1"/>
    <col min="11811" max="11811" width="14.85546875" style="29" customWidth="1"/>
    <col min="11812" max="11814" width="16.85546875" style="29" customWidth="1"/>
    <col min="11815" max="11815" width="10.7109375" style="29" customWidth="1"/>
    <col min="11816" max="11817" width="15" style="29" customWidth="1"/>
    <col min="11818" max="11820" width="16" style="29" customWidth="1"/>
    <col min="11821" max="11821" width="15" style="29" customWidth="1"/>
    <col min="11822" max="11822" width="16.42578125" style="29" customWidth="1"/>
    <col min="11823" max="11823" width="11" style="29" customWidth="1"/>
    <col min="11824" max="11824" width="21.140625" style="29" customWidth="1"/>
    <col min="11825" max="11828" width="16.42578125" style="29" customWidth="1"/>
    <col min="11829" max="11829" width="17.28515625" style="29" customWidth="1"/>
    <col min="11830" max="11830" width="13.85546875" style="29" customWidth="1"/>
    <col min="11831" max="11848" width="16.42578125" style="29" customWidth="1"/>
    <col min="11849" max="11849" width="13.85546875" style="29" customWidth="1"/>
    <col min="11850" max="11850" width="9.140625" style="29" customWidth="1"/>
    <col min="11851" max="11866" width="16.42578125" style="29" customWidth="1"/>
    <col min="11867" max="11867" width="12.85546875" style="29" customWidth="1"/>
    <col min="11868" max="11868" width="12.140625" style="29" customWidth="1"/>
    <col min="11869" max="11869" width="14.85546875" style="29" customWidth="1"/>
    <col min="11870" max="11872" width="17" style="29" customWidth="1"/>
    <col min="11873" max="11873" width="18.140625" style="29" customWidth="1"/>
    <col min="11874" max="11876" width="16.42578125" style="29" customWidth="1"/>
    <col min="11877" max="11877" width="15.5703125" style="29" customWidth="1"/>
    <col min="11878" max="11878" width="15.140625" style="29" customWidth="1"/>
    <col min="11879" max="11879" width="16.85546875" style="29" customWidth="1"/>
    <col min="11880" max="11886" width="16" style="29" customWidth="1"/>
    <col min="11887" max="11887" width="15.5703125" style="29" customWidth="1"/>
    <col min="11888" max="11888" width="17.42578125" style="29" customWidth="1"/>
    <col min="11889" max="11890" width="13.140625" style="29" customWidth="1"/>
    <col min="11891" max="11914" width="19.85546875" style="29" customWidth="1"/>
    <col min="11915" max="11915" width="18.85546875" style="29" customWidth="1"/>
    <col min="11916" max="11916" width="13.42578125" style="29" customWidth="1"/>
    <col min="11917" max="11924" width="19.85546875" style="29" customWidth="1"/>
    <col min="11925" max="11927" width="30.140625" style="29" customWidth="1"/>
    <col min="11928" max="12032" width="9.140625" style="29"/>
    <col min="12033" max="12033" width="13.28515625" style="29" customWidth="1"/>
    <col min="12034" max="12034" width="11.7109375" style="29" bestFit="1" customWidth="1"/>
    <col min="12035" max="12035" width="11.28515625" style="29" bestFit="1" customWidth="1"/>
    <col min="12036" max="12036" width="22.5703125" style="29" customWidth="1"/>
    <col min="12037" max="12037" width="10.5703125" style="29" customWidth="1"/>
    <col min="12038" max="12038" width="13" style="29" customWidth="1"/>
    <col min="12039" max="12039" width="15.28515625" style="29" customWidth="1"/>
    <col min="12040" max="12040" width="17.28515625" style="29" customWidth="1"/>
    <col min="12041" max="12041" width="15.28515625" style="29" customWidth="1"/>
    <col min="12042" max="12042" width="16.28515625" style="29" customWidth="1"/>
    <col min="12043" max="12043" width="15.28515625" style="29" customWidth="1"/>
    <col min="12044" max="12046" width="16.5703125" style="29" customWidth="1"/>
    <col min="12047" max="12047" width="15.28515625" style="29" customWidth="1"/>
    <col min="12048" max="12048" width="17.7109375" style="29" customWidth="1"/>
    <col min="12049" max="12049" width="15.28515625" style="29" customWidth="1"/>
    <col min="12050" max="12050" width="16.140625" style="29" customWidth="1"/>
    <col min="12051" max="12051" width="14.85546875" style="29" bestFit="1" customWidth="1"/>
    <col min="12052" max="12052" width="17.85546875" style="29" customWidth="1"/>
    <col min="12053" max="12057" width="13.28515625" style="29" customWidth="1"/>
    <col min="12058" max="12058" width="14" style="29" customWidth="1"/>
    <col min="12059" max="12059" width="12.85546875" style="29" customWidth="1"/>
    <col min="12060" max="12066" width="13.5703125" style="29" customWidth="1"/>
    <col min="12067" max="12067" width="14.85546875" style="29" customWidth="1"/>
    <col min="12068" max="12070" width="16.85546875" style="29" customWidth="1"/>
    <col min="12071" max="12071" width="10.7109375" style="29" customWidth="1"/>
    <col min="12072" max="12073" width="15" style="29" customWidth="1"/>
    <col min="12074" max="12076" width="16" style="29" customWidth="1"/>
    <col min="12077" max="12077" width="15" style="29" customWidth="1"/>
    <col min="12078" max="12078" width="16.42578125" style="29" customWidth="1"/>
    <col min="12079" max="12079" width="11" style="29" customWidth="1"/>
    <col min="12080" max="12080" width="21.140625" style="29" customWidth="1"/>
    <col min="12081" max="12084" width="16.42578125" style="29" customWidth="1"/>
    <col min="12085" max="12085" width="17.28515625" style="29" customWidth="1"/>
    <col min="12086" max="12086" width="13.85546875" style="29" customWidth="1"/>
    <col min="12087" max="12104" width="16.42578125" style="29" customWidth="1"/>
    <col min="12105" max="12105" width="13.85546875" style="29" customWidth="1"/>
    <col min="12106" max="12106" width="9.140625" style="29" customWidth="1"/>
    <col min="12107" max="12122" width="16.42578125" style="29" customWidth="1"/>
    <col min="12123" max="12123" width="12.85546875" style="29" customWidth="1"/>
    <col min="12124" max="12124" width="12.140625" style="29" customWidth="1"/>
    <col min="12125" max="12125" width="14.85546875" style="29" customWidth="1"/>
    <col min="12126" max="12128" width="17" style="29" customWidth="1"/>
    <col min="12129" max="12129" width="18.140625" style="29" customWidth="1"/>
    <col min="12130" max="12132" width="16.42578125" style="29" customWidth="1"/>
    <col min="12133" max="12133" width="15.5703125" style="29" customWidth="1"/>
    <col min="12134" max="12134" width="15.140625" style="29" customWidth="1"/>
    <col min="12135" max="12135" width="16.85546875" style="29" customWidth="1"/>
    <col min="12136" max="12142" width="16" style="29" customWidth="1"/>
    <col min="12143" max="12143" width="15.5703125" style="29" customWidth="1"/>
    <col min="12144" max="12144" width="17.42578125" style="29" customWidth="1"/>
    <col min="12145" max="12146" width="13.140625" style="29" customWidth="1"/>
    <col min="12147" max="12170" width="19.85546875" style="29" customWidth="1"/>
    <col min="12171" max="12171" width="18.85546875" style="29" customWidth="1"/>
    <col min="12172" max="12172" width="13.42578125" style="29" customWidth="1"/>
    <col min="12173" max="12180" width="19.85546875" style="29" customWidth="1"/>
    <col min="12181" max="12183" width="30.140625" style="29" customWidth="1"/>
    <col min="12184" max="12288" width="9.140625" style="29"/>
    <col min="12289" max="12289" width="13.28515625" style="29" customWidth="1"/>
    <col min="12290" max="12290" width="11.7109375" style="29" bestFit="1" customWidth="1"/>
    <col min="12291" max="12291" width="11.28515625" style="29" bestFit="1" customWidth="1"/>
    <col min="12292" max="12292" width="22.5703125" style="29" customWidth="1"/>
    <col min="12293" max="12293" width="10.5703125" style="29" customWidth="1"/>
    <col min="12294" max="12294" width="13" style="29" customWidth="1"/>
    <col min="12295" max="12295" width="15.28515625" style="29" customWidth="1"/>
    <col min="12296" max="12296" width="17.28515625" style="29" customWidth="1"/>
    <col min="12297" max="12297" width="15.28515625" style="29" customWidth="1"/>
    <col min="12298" max="12298" width="16.28515625" style="29" customWidth="1"/>
    <col min="12299" max="12299" width="15.28515625" style="29" customWidth="1"/>
    <col min="12300" max="12302" width="16.5703125" style="29" customWidth="1"/>
    <col min="12303" max="12303" width="15.28515625" style="29" customWidth="1"/>
    <col min="12304" max="12304" width="17.7109375" style="29" customWidth="1"/>
    <col min="12305" max="12305" width="15.28515625" style="29" customWidth="1"/>
    <col min="12306" max="12306" width="16.140625" style="29" customWidth="1"/>
    <col min="12307" max="12307" width="14.85546875" style="29" bestFit="1" customWidth="1"/>
    <col min="12308" max="12308" width="17.85546875" style="29" customWidth="1"/>
    <col min="12309" max="12313" width="13.28515625" style="29" customWidth="1"/>
    <col min="12314" max="12314" width="14" style="29" customWidth="1"/>
    <col min="12315" max="12315" width="12.85546875" style="29" customWidth="1"/>
    <col min="12316" max="12322" width="13.5703125" style="29" customWidth="1"/>
    <col min="12323" max="12323" width="14.85546875" style="29" customWidth="1"/>
    <col min="12324" max="12326" width="16.85546875" style="29" customWidth="1"/>
    <col min="12327" max="12327" width="10.7109375" style="29" customWidth="1"/>
    <col min="12328" max="12329" width="15" style="29" customWidth="1"/>
    <col min="12330" max="12332" width="16" style="29" customWidth="1"/>
    <col min="12333" max="12333" width="15" style="29" customWidth="1"/>
    <col min="12334" max="12334" width="16.42578125" style="29" customWidth="1"/>
    <col min="12335" max="12335" width="11" style="29" customWidth="1"/>
    <col min="12336" max="12336" width="21.140625" style="29" customWidth="1"/>
    <col min="12337" max="12340" width="16.42578125" style="29" customWidth="1"/>
    <col min="12341" max="12341" width="17.28515625" style="29" customWidth="1"/>
    <col min="12342" max="12342" width="13.85546875" style="29" customWidth="1"/>
    <col min="12343" max="12360" width="16.42578125" style="29" customWidth="1"/>
    <col min="12361" max="12361" width="13.85546875" style="29" customWidth="1"/>
    <col min="12362" max="12362" width="9.140625" style="29" customWidth="1"/>
    <col min="12363" max="12378" width="16.42578125" style="29" customWidth="1"/>
    <col min="12379" max="12379" width="12.85546875" style="29" customWidth="1"/>
    <col min="12380" max="12380" width="12.140625" style="29" customWidth="1"/>
    <col min="12381" max="12381" width="14.85546875" style="29" customWidth="1"/>
    <col min="12382" max="12384" width="17" style="29" customWidth="1"/>
    <col min="12385" max="12385" width="18.140625" style="29" customWidth="1"/>
    <col min="12386" max="12388" width="16.42578125" style="29" customWidth="1"/>
    <col min="12389" max="12389" width="15.5703125" style="29" customWidth="1"/>
    <col min="12390" max="12390" width="15.140625" style="29" customWidth="1"/>
    <col min="12391" max="12391" width="16.85546875" style="29" customWidth="1"/>
    <col min="12392" max="12398" width="16" style="29" customWidth="1"/>
    <col min="12399" max="12399" width="15.5703125" style="29" customWidth="1"/>
    <col min="12400" max="12400" width="17.42578125" style="29" customWidth="1"/>
    <col min="12401" max="12402" width="13.140625" style="29" customWidth="1"/>
    <col min="12403" max="12426" width="19.85546875" style="29" customWidth="1"/>
    <col min="12427" max="12427" width="18.85546875" style="29" customWidth="1"/>
    <col min="12428" max="12428" width="13.42578125" style="29" customWidth="1"/>
    <col min="12429" max="12436" width="19.85546875" style="29" customWidth="1"/>
    <col min="12437" max="12439" width="30.140625" style="29" customWidth="1"/>
    <col min="12440" max="12544" width="9.140625" style="29"/>
    <col min="12545" max="12545" width="13.28515625" style="29" customWidth="1"/>
    <col min="12546" max="12546" width="11.7109375" style="29" bestFit="1" customWidth="1"/>
    <col min="12547" max="12547" width="11.28515625" style="29" bestFit="1" customWidth="1"/>
    <col min="12548" max="12548" width="22.5703125" style="29" customWidth="1"/>
    <col min="12549" max="12549" width="10.5703125" style="29" customWidth="1"/>
    <col min="12550" max="12550" width="13" style="29" customWidth="1"/>
    <col min="12551" max="12551" width="15.28515625" style="29" customWidth="1"/>
    <col min="12552" max="12552" width="17.28515625" style="29" customWidth="1"/>
    <col min="12553" max="12553" width="15.28515625" style="29" customWidth="1"/>
    <col min="12554" max="12554" width="16.28515625" style="29" customWidth="1"/>
    <col min="12555" max="12555" width="15.28515625" style="29" customWidth="1"/>
    <col min="12556" max="12558" width="16.5703125" style="29" customWidth="1"/>
    <col min="12559" max="12559" width="15.28515625" style="29" customWidth="1"/>
    <col min="12560" max="12560" width="17.7109375" style="29" customWidth="1"/>
    <col min="12561" max="12561" width="15.28515625" style="29" customWidth="1"/>
    <col min="12562" max="12562" width="16.140625" style="29" customWidth="1"/>
    <col min="12563" max="12563" width="14.85546875" style="29" bestFit="1" customWidth="1"/>
    <col min="12564" max="12564" width="17.85546875" style="29" customWidth="1"/>
    <col min="12565" max="12569" width="13.28515625" style="29" customWidth="1"/>
    <col min="12570" max="12570" width="14" style="29" customWidth="1"/>
    <col min="12571" max="12571" width="12.85546875" style="29" customWidth="1"/>
    <col min="12572" max="12578" width="13.5703125" style="29" customWidth="1"/>
    <col min="12579" max="12579" width="14.85546875" style="29" customWidth="1"/>
    <col min="12580" max="12582" width="16.85546875" style="29" customWidth="1"/>
    <col min="12583" max="12583" width="10.7109375" style="29" customWidth="1"/>
    <col min="12584" max="12585" width="15" style="29" customWidth="1"/>
    <col min="12586" max="12588" width="16" style="29" customWidth="1"/>
    <col min="12589" max="12589" width="15" style="29" customWidth="1"/>
    <col min="12590" max="12590" width="16.42578125" style="29" customWidth="1"/>
    <col min="12591" max="12591" width="11" style="29" customWidth="1"/>
    <col min="12592" max="12592" width="21.140625" style="29" customWidth="1"/>
    <col min="12593" max="12596" width="16.42578125" style="29" customWidth="1"/>
    <col min="12597" max="12597" width="17.28515625" style="29" customWidth="1"/>
    <col min="12598" max="12598" width="13.85546875" style="29" customWidth="1"/>
    <col min="12599" max="12616" width="16.42578125" style="29" customWidth="1"/>
    <col min="12617" max="12617" width="13.85546875" style="29" customWidth="1"/>
    <col min="12618" max="12618" width="9.140625" style="29" customWidth="1"/>
    <col min="12619" max="12634" width="16.42578125" style="29" customWidth="1"/>
    <col min="12635" max="12635" width="12.85546875" style="29" customWidth="1"/>
    <col min="12636" max="12636" width="12.140625" style="29" customWidth="1"/>
    <col min="12637" max="12637" width="14.85546875" style="29" customWidth="1"/>
    <col min="12638" max="12640" width="17" style="29" customWidth="1"/>
    <col min="12641" max="12641" width="18.140625" style="29" customWidth="1"/>
    <col min="12642" max="12644" width="16.42578125" style="29" customWidth="1"/>
    <col min="12645" max="12645" width="15.5703125" style="29" customWidth="1"/>
    <col min="12646" max="12646" width="15.140625" style="29" customWidth="1"/>
    <col min="12647" max="12647" width="16.85546875" style="29" customWidth="1"/>
    <col min="12648" max="12654" width="16" style="29" customWidth="1"/>
    <col min="12655" max="12655" width="15.5703125" style="29" customWidth="1"/>
    <col min="12656" max="12656" width="17.42578125" style="29" customWidth="1"/>
    <col min="12657" max="12658" width="13.140625" style="29" customWidth="1"/>
    <col min="12659" max="12682" width="19.85546875" style="29" customWidth="1"/>
    <col min="12683" max="12683" width="18.85546875" style="29" customWidth="1"/>
    <col min="12684" max="12684" width="13.42578125" style="29" customWidth="1"/>
    <col min="12685" max="12692" width="19.85546875" style="29" customWidth="1"/>
    <col min="12693" max="12695" width="30.140625" style="29" customWidth="1"/>
    <col min="12696" max="12800" width="9.140625" style="29"/>
    <col min="12801" max="12801" width="13.28515625" style="29" customWidth="1"/>
    <col min="12802" max="12802" width="11.7109375" style="29" bestFit="1" customWidth="1"/>
    <col min="12803" max="12803" width="11.28515625" style="29" bestFit="1" customWidth="1"/>
    <col min="12804" max="12804" width="22.5703125" style="29" customWidth="1"/>
    <col min="12805" max="12805" width="10.5703125" style="29" customWidth="1"/>
    <col min="12806" max="12806" width="13" style="29" customWidth="1"/>
    <col min="12807" max="12807" width="15.28515625" style="29" customWidth="1"/>
    <col min="12808" max="12808" width="17.28515625" style="29" customWidth="1"/>
    <col min="12809" max="12809" width="15.28515625" style="29" customWidth="1"/>
    <col min="12810" max="12810" width="16.28515625" style="29" customWidth="1"/>
    <col min="12811" max="12811" width="15.28515625" style="29" customWidth="1"/>
    <col min="12812" max="12814" width="16.5703125" style="29" customWidth="1"/>
    <col min="12815" max="12815" width="15.28515625" style="29" customWidth="1"/>
    <col min="12816" max="12816" width="17.7109375" style="29" customWidth="1"/>
    <col min="12817" max="12817" width="15.28515625" style="29" customWidth="1"/>
    <col min="12818" max="12818" width="16.140625" style="29" customWidth="1"/>
    <col min="12819" max="12819" width="14.85546875" style="29" bestFit="1" customWidth="1"/>
    <col min="12820" max="12820" width="17.85546875" style="29" customWidth="1"/>
    <col min="12821" max="12825" width="13.28515625" style="29" customWidth="1"/>
    <col min="12826" max="12826" width="14" style="29" customWidth="1"/>
    <col min="12827" max="12827" width="12.85546875" style="29" customWidth="1"/>
    <col min="12828" max="12834" width="13.5703125" style="29" customWidth="1"/>
    <col min="12835" max="12835" width="14.85546875" style="29" customWidth="1"/>
    <col min="12836" max="12838" width="16.85546875" style="29" customWidth="1"/>
    <col min="12839" max="12839" width="10.7109375" style="29" customWidth="1"/>
    <col min="12840" max="12841" width="15" style="29" customWidth="1"/>
    <col min="12842" max="12844" width="16" style="29" customWidth="1"/>
    <col min="12845" max="12845" width="15" style="29" customWidth="1"/>
    <col min="12846" max="12846" width="16.42578125" style="29" customWidth="1"/>
    <col min="12847" max="12847" width="11" style="29" customWidth="1"/>
    <col min="12848" max="12848" width="21.140625" style="29" customWidth="1"/>
    <col min="12849" max="12852" width="16.42578125" style="29" customWidth="1"/>
    <col min="12853" max="12853" width="17.28515625" style="29" customWidth="1"/>
    <col min="12854" max="12854" width="13.85546875" style="29" customWidth="1"/>
    <col min="12855" max="12872" width="16.42578125" style="29" customWidth="1"/>
    <col min="12873" max="12873" width="13.85546875" style="29" customWidth="1"/>
    <col min="12874" max="12874" width="9.140625" style="29" customWidth="1"/>
    <col min="12875" max="12890" width="16.42578125" style="29" customWidth="1"/>
    <col min="12891" max="12891" width="12.85546875" style="29" customWidth="1"/>
    <col min="12892" max="12892" width="12.140625" style="29" customWidth="1"/>
    <col min="12893" max="12893" width="14.85546875" style="29" customWidth="1"/>
    <col min="12894" max="12896" width="17" style="29" customWidth="1"/>
    <col min="12897" max="12897" width="18.140625" style="29" customWidth="1"/>
    <col min="12898" max="12900" width="16.42578125" style="29" customWidth="1"/>
    <col min="12901" max="12901" width="15.5703125" style="29" customWidth="1"/>
    <col min="12902" max="12902" width="15.140625" style="29" customWidth="1"/>
    <col min="12903" max="12903" width="16.85546875" style="29" customWidth="1"/>
    <col min="12904" max="12910" width="16" style="29" customWidth="1"/>
    <col min="12911" max="12911" width="15.5703125" style="29" customWidth="1"/>
    <col min="12912" max="12912" width="17.42578125" style="29" customWidth="1"/>
    <col min="12913" max="12914" width="13.140625" style="29" customWidth="1"/>
    <col min="12915" max="12938" width="19.85546875" style="29" customWidth="1"/>
    <col min="12939" max="12939" width="18.85546875" style="29" customWidth="1"/>
    <col min="12940" max="12940" width="13.42578125" style="29" customWidth="1"/>
    <col min="12941" max="12948" width="19.85546875" style="29" customWidth="1"/>
    <col min="12949" max="12951" width="30.140625" style="29" customWidth="1"/>
    <col min="12952" max="13056" width="9.140625" style="29"/>
    <col min="13057" max="13057" width="13.28515625" style="29" customWidth="1"/>
    <col min="13058" max="13058" width="11.7109375" style="29" bestFit="1" customWidth="1"/>
    <col min="13059" max="13059" width="11.28515625" style="29" bestFit="1" customWidth="1"/>
    <col min="13060" max="13060" width="22.5703125" style="29" customWidth="1"/>
    <col min="13061" max="13061" width="10.5703125" style="29" customWidth="1"/>
    <col min="13062" max="13062" width="13" style="29" customWidth="1"/>
    <col min="13063" max="13063" width="15.28515625" style="29" customWidth="1"/>
    <col min="13064" max="13064" width="17.28515625" style="29" customWidth="1"/>
    <col min="13065" max="13065" width="15.28515625" style="29" customWidth="1"/>
    <col min="13066" max="13066" width="16.28515625" style="29" customWidth="1"/>
    <col min="13067" max="13067" width="15.28515625" style="29" customWidth="1"/>
    <col min="13068" max="13070" width="16.5703125" style="29" customWidth="1"/>
    <col min="13071" max="13071" width="15.28515625" style="29" customWidth="1"/>
    <col min="13072" max="13072" width="17.7109375" style="29" customWidth="1"/>
    <col min="13073" max="13073" width="15.28515625" style="29" customWidth="1"/>
    <col min="13074" max="13074" width="16.140625" style="29" customWidth="1"/>
    <col min="13075" max="13075" width="14.85546875" style="29" bestFit="1" customWidth="1"/>
    <col min="13076" max="13076" width="17.85546875" style="29" customWidth="1"/>
    <col min="13077" max="13081" width="13.28515625" style="29" customWidth="1"/>
    <col min="13082" max="13082" width="14" style="29" customWidth="1"/>
    <col min="13083" max="13083" width="12.85546875" style="29" customWidth="1"/>
    <col min="13084" max="13090" width="13.5703125" style="29" customWidth="1"/>
    <col min="13091" max="13091" width="14.85546875" style="29" customWidth="1"/>
    <col min="13092" max="13094" width="16.85546875" style="29" customWidth="1"/>
    <col min="13095" max="13095" width="10.7109375" style="29" customWidth="1"/>
    <col min="13096" max="13097" width="15" style="29" customWidth="1"/>
    <col min="13098" max="13100" width="16" style="29" customWidth="1"/>
    <col min="13101" max="13101" width="15" style="29" customWidth="1"/>
    <col min="13102" max="13102" width="16.42578125" style="29" customWidth="1"/>
    <col min="13103" max="13103" width="11" style="29" customWidth="1"/>
    <col min="13104" max="13104" width="21.140625" style="29" customWidth="1"/>
    <col min="13105" max="13108" width="16.42578125" style="29" customWidth="1"/>
    <col min="13109" max="13109" width="17.28515625" style="29" customWidth="1"/>
    <col min="13110" max="13110" width="13.85546875" style="29" customWidth="1"/>
    <col min="13111" max="13128" width="16.42578125" style="29" customWidth="1"/>
    <col min="13129" max="13129" width="13.85546875" style="29" customWidth="1"/>
    <col min="13130" max="13130" width="9.140625" style="29" customWidth="1"/>
    <col min="13131" max="13146" width="16.42578125" style="29" customWidth="1"/>
    <col min="13147" max="13147" width="12.85546875" style="29" customWidth="1"/>
    <col min="13148" max="13148" width="12.140625" style="29" customWidth="1"/>
    <col min="13149" max="13149" width="14.85546875" style="29" customWidth="1"/>
    <col min="13150" max="13152" width="17" style="29" customWidth="1"/>
    <col min="13153" max="13153" width="18.140625" style="29" customWidth="1"/>
    <col min="13154" max="13156" width="16.42578125" style="29" customWidth="1"/>
    <col min="13157" max="13157" width="15.5703125" style="29" customWidth="1"/>
    <col min="13158" max="13158" width="15.140625" style="29" customWidth="1"/>
    <col min="13159" max="13159" width="16.85546875" style="29" customWidth="1"/>
    <col min="13160" max="13166" width="16" style="29" customWidth="1"/>
    <col min="13167" max="13167" width="15.5703125" style="29" customWidth="1"/>
    <col min="13168" max="13168" width="17.42578125" style="29" customWidth="1"/>
    <col min="13169" max="13170" width="13.140625" style="29" customWidth="1"/>
    <col min="13171" max="13194" width="19.85546875" style="29" customWidth="1"/>
    <col min="13195" max="13195" width="18.85546875" style="29" customWidth="1"/>
    <col min="13196" max="13196" width="13.42578125" style="29" customWidth="1"/>
    <col min="13197" max="13204" width="19.85546875" style="29" customWidth="1"/>
    <col min="13205" max="13207" width="30.140625" style="29" customWidth="1"/>
    <col min="13208" max="13312" width="9.140625" style="29"/>
    <col min="13313" max="13313" width="13.28515625" style="29" customWidth="1"/>
    <col min="13314" max="13314" width="11.7109375" style="29" bestFit="1" customWidth="1"/>
    <col min="13315" max="13315" width="11.28515625" style="29" bestFit="1" customWidth="1"/>
    <col min="13316" max="13316" width="22.5703125" style="29" customWidth="1"/>
    <col min="13317" max="13317" width="10.5703125" style="29" customWidth="1"/>
    <col min="13318" max="13318" width="13" style="29" customWidth="1"/>
    <col min="13319" max="13319" width="15.28515625" style="29" customWidth="1"/>
    <col min="13320" max="13320" width="17.28515625" style="29" customWidth="1"/>
    <col min="13321" max="13321" width="15.28515625" style="29" customWidth="1"/>
    <col min="13322" max="13322" width="16.28515625" style="29" customWidth="1"/>
    <col min="13323" max="13323" width="15.28515625" style="29" customWidth="1"/>
    <col min="13324" max="13326" width="16.5703125" style="29" customWidth="1"/>
    <col min="13327" max="13327" width="15.28515625" style="29" customWidth="1"/>
    <col min="13328" max="13328" width="17.7109375" style="29" customWidth="1"/>
    <col min="13329" max="13329" width="15.28515625" style="29" customWidth="1"/>
    <col min="13330" max="13330" width="16.140625" style="29" customWidth="1"/>
    <col min="13331" max="13331" width="14.85546875" style="29" bestFit="1" customWidth="1"/>
    <col min="13332" max="13332" width="17.85546875" style="29" customWidth="1"/>
    <col min="13333" max="13337" width="13.28515625" style="29" customWidth="1"/>
    <col min="13338" max="13338" width="14" style="29" customWidth="1"/>
    <col min="13339" max="13339" width="12.85546875" style="29" customWidth="1"/>
    <col min="13340" max="13346" width="13.5703125" style="29" customWidth="1"/>
    <col min="13347" max="13347" width="14.85546875" style="29" customWidth="1"/>
    <col min="13348" max="13350" width="16.85546875" style="29" customWidth="1"/>
    <col min="13351" max="13351" width="10.7109375" style="29" customWidth="1"/>
    <col min="13352" max="13353" width="15" style="29" customWidth="1"/>
    <col min="13354" max="13356" width="16" style="29" customWidth="1"/>
    <col min="13357" max="13357" width="15" style="29" customWidth="1"/>
    <col min="13358" max="13358" width="16.42578125" style="29" customWidth="1"/>
    <col min="13359" max="13359" width="11" style="29" customWidth="1"/>
    <col min="13360" max="13360" width="21.140625" style="29" customWidth="1"/>
    <col min="13361" max="13364" width="16.42578125" style="29" customWidth="1"/>
    <col min="13365" max="13365" width="17.28515625" style="29" customWidth="1"/>
    <col min="13366" max="13366" width="13.85546875" style="29" customWidth="1"/>
    <col min="13367" max="13384" width="16.42578125" style="29" customWidth="1"/>
    <col min="13385" max="13385" width="13.85546875" style="29" customWidth="1"/>
    <col min="13386" max="13386" width="9.140625" style="29" customWidth="1"/>
    <col min="13387" max="13402" width="16.42578125" style="29" customWidth="1"/>
    <col min="13403" max="13403" width="12.85546875" style="29" customWidth="1"/>
    <col min="13404" max="13404" width="12.140625" style="29" customWidth="1"/>
    <col min="13405" max="13405" width="14.85546875" style="29" customWidth="1"/>
    <col min="13406" max="13408" width="17" style="29" customWidth="1"/>
    <col min="13409" max="13409" width="18.140625" style="29" customWidth="1"/>
    <col min="13410" max="13412" width="16.42578125" style="29" customWidth="1"/>
    <col min="13413" max="13413" width="15.5703125" style="29" customWidth="1"/>
    <col min="13414" max="13414" width="15.140625" style="29" customWidth="1"/>
    <col min="13415" max="13415" width="16.85546875" style="29" customWidth="1"/>
    <col min="13416" max="13422" width="16" style="29" customWidth="1"/>
    <col min="13423" max="13423" width="15.5703125" style="29" customWidth="1"/>
    <col min="13424" max="13424" width="17.42578125" style="29" customWidth="1"/>
    <col min="13425" max="13426" width="13.140625" style="29" customWidth="1"/>
    <col min="13427" max="13450" width="19.85546875" style="29" customWidth="1"/>
    <col min="13451" max="13451" width="18.85546875" style="29" customWidth="1"/>
    <col min="13452" max="13452" width="13.42578125" style="29" customWidth="1"/>
    <col min="13453" max="13460" width="19.85546875" style="29" customWidth="1"/>
    <col min="13461" max="13463" width="30.140625" style="29" customWidth="1"/>
    <col min="13464" max="13568" width="9.140625" style="29"/>
    <col min="13569" max="13569" width="13.28515625" style="29" customWidth="1"/>
    <col min="13570" max="13570" width="11.7109375" style="29" bestFit="1" customWidth="1"/>
    <col min="13571" max="13571" width="11.28515625" style="29" bestFit="1" customWidth="1"/>
    <col min="13572" max="13572" width="22.5703125" style="29" customWidth="1"/>
    <col min="13573" max="13573" width="10.5703125" style="29" customWidth="1"/>
    <col min="13574" max="13574" width="13" style="29" customWidth="1"/>
    <col min="13575" max="13575" width="15.28515625" style="29" customWidth="1"/>
    <col min="13576" max="13576" width="17.28515625" style="29" customWidth="1"/>
    <col min="13577" max="13577" width="15.28515625" style="29" customWidth="1"/>
    <col min="13578" max="13578" width="16.28515625" style="29" customWidth="1"/>
    <col min="13579" max="13579" width="15.28515625" style="29" customWidth="1"/>
    <col min="13580" max="13582" width="16.5703125" style="29" customWidth="1"/>
    <col min="13583" max="13583" width="15.28515625" style="29" customWidth="1"/>
    <col min="13584" max="13584" width="17.7109375" style="29" customWidth="1"/>
    <col min="13585" max="13585" width="15.28515625" style="29" customWidth="1"/>
    <col min="13586" max="13586" width="16.140625" style="29" customWidth="1"/>
    <col min="13587" max="13587" width="14.85546875" style="29" bestFit="1" customWidth="1"/>
    <col min="13588" max="13588" width="17.85546875" style="29" customWidth="1"/>
    <col min="13589" max="13593" width="13.28515625" style="29" customWidth="1"/>
    <col min="13594" max="13594" width="14" style="29" customWidth="1"/>
    <col min="13595" max="13595" width="12.85546875" style="29" customWidth="1"/>
    <col min="13596" max="13602" width="13.5703125" style="29" customWidth="1"/>
    <col min="13603" max="13603" width="14.85546875" style="29" customWidth="1"/>
    <col min="13604" max="13606" width="16.85546875" style="29" customWidth="1"/>
    <col min="13607" max="13607" width="10.7109375" style="29" customWidth="1"/>
    <col min="13608" max="13609" width="15" style="29" customWidth="1"/>
    <col min="13610" max="13612" width="16" style="29" customWidth="1"/>
    <col min="13613" max="13613" width="15" style="29" customWidth="1"/>
    <col min="13614" max="13614" width="16.42578125" style="29" customWidth="1"/>
    <col min="13615" max="13615" width="11" style="29" customWidth="1"/>
    <col min="13616" max="13616" width="21.140625" style="29" customWidth="1"/>
    <col min="13617" max="13620" width="16.42578125" style="29" customWidth="1"/>
    <col min="13621" max="13621" width="17.28515625" style="29" customWidth="1"/>
    <col min="13622" max="13622" width="13.85546875" style="29" customWidth="1"/>
    <col min="13623" max="13640" width="16.42578125" style="29" customWidth="1"/>
    <col min="13641" max="13641" width="13.85546875" style="29" customWidth="1"/>
    <col min="13642" max="13642" width="9.140625" style="29" customWidth="1"/>
    <col min="13643" max="13658" width="16.42578125" style="29" customWidth="1"/>
    <col min="13659" max="13659" width="12.85546875" style="29" customWidth="1"/>
    <col min="13660" max="13660" width="12.140625" style="29" customWidth="1"/>
    <col min="13661" max="13661" width="14.85546875" style="29" customWidth="1"/>
    <col min="13662" max="13664" width="17" style="29" customWidth="1"/>
    <col min="13665" max="13665" width="18.140625" style="29" customWidth="1"/>
    <col min="13666" max="13668" width="16.42578125" style="29" customWidth="1"/>
    <col min="13669" max="13669" width="15.5703125" style="29" customWidth="1"/>
    <col min="13670" max="13670" width="15.140625" style="29" customWidth="1"/>
    <col min="13671" max="13671" width="16.85546875" style="29" customWidth="1"/>
    <col min="13672" max="13678" width="16" style="29" customWidth="1"/>
    <col min="13679" max="13679" width="15.5703125" style="29" customWidth="1"/>
    <col min="13680" max="13680" width="17.42578125" style="29" customWidth="1"/>
    <col min="13681" max="13682" width="13.140625" style="29" customWidth="1"/>
    <col min="13683" max="13706" width="19.85546875" style="29" customWidth="1"/>
    <col min="13707" max="13707" width="18.85546875" style="29" customWidth="1"/>
    <col min="13708" max="13708" width="13.42578125" style="29" customWidth="1"/>
    <col min="13709" max="13716" width="19.85546875" style="29" customWidth="1"/>
    <col min="13717" max="13719" width="30.140625" style="29" customWidth="1"/>
    <col min="13720" max="13824" width="9.140625" style="29"/>
    <col min="13825" max="13825" width="13.28515625" style="29" customWidth="1"/>
    <col min="13826" max="13826" width="11.7109375" style="29" bestFit="1" customWidth="1"/>
    <col min="13827" max="13827" width="11.28515625" style="29" bestFit="1" customWidth="1"/>
    <col min="13828" max="13828" width="22.5703125" style="29" customWidth="1"/>
    <col min="13829" max="13829" width="10.5703125" style="29" customWidth="1"/>
    <col min="13830" max="13830" width="13" style="29" customWidth="1"/>
    <col min="13831" max="13831" width="15.28515625" style="29" customWidth="1"/>
    <col min="13832" max="13832" width="17.28515625" style="29" customWidth="1"/>
    <col min="13833" max="13833" width="15.28515625" style="29" customWidth="1"/>
    <col min="13834" max="13834" width="16.28515625" style="29" customWidth="1"/>
    <col min="13835" max="13835" width="15.28515625" style="29" customWidth="1"/>
    <col min="13836" max="13838" width="16.5703125" style="29" customWidth="1"/>
    <col min="13839" max="13839" width="15.28515625" style="29" customWidth="1"/>
    <col min="13840" max="13840" width="17.7109375" style="29" customWidth="1"/>
    <col min="13841" max="13841" width="15.28515625" style="29" customWidth="1"/>
    <col min="13842" max="13842" width="16.140625" style="29" customWidth="1"/>
    <col min="13843" max="13843" width="14.85546875" style="29" bestFit="1" customWidth="1"/>
    <col min="13844" max="13844" width="17.85546875" style="29" customWidth="1"/>
    <col min="13845" max="13849" width="13.28515625" style="29" customWidth="1"/>
    <col min="13850" max="13850" width="14" style="29" customWidth="1"/>
    <col min="13851" max="13851" width="12.85546875" style="29" customWidth="1"/>
    <col min="13852" max="13858" width="13.5703125" style="29" customWidth="1"/>
    <col min="13859" max="13859" width="14.85546875" style="29" customWidth="1"/>
    <col min="13860" max="13862" width="16.85546875" style="29" customWidth="1"/>
    <col min="13863" max="13863" width="10.7109375" style="29" customWidth="1"/>
    <col min="13864" max="13865" width="15" style="29" customWidth="1"/>
    <col min="13866" max="13868" width="16" style="29" customWidth="1"/>
    <col min="13869" max="13869" width="15" style="29" customWidth="1"/>
    <col min="13870" max="13870" width="16.42578125" style="29" customWidth="1"/>
    <col min="13871" max="13871" width="11" style="29" customWidth="1"/>
    <col min="13872" max="13872" width="21.140625" style="29" customWidth="1"/>
    <col min="13873" max="13876" width="16.42578125" style="29" customWidth="1"/>
    <col min="13877" max="13877" width="17.28515625" style="29" customWidth="1"/>
    <col min="13878" max="13878" width="13.85546875" style="29" customWidth="1"/>
    <col min="13879" max="13896" width="16.42578125" style="29" customWidth="1"/>
    <col min="13897" max="13897" width="13.85546875" style="29" customWidth="1"/>
    <col min="13898" max="13898" width="9.140625" style="29" customWidth="1"/>
    <col min="13899" max="13914" width="16.42578125" style="29" customWidth="1"/>
    <col min="13915" max="13915" width="12.85546875" style="29" customWidth="1"/>
    <col min="13916" max="13916" width="12.140625" style="29" customWidth="1"/>
    <col min="13917" max="13917" width="14.85546875" style="29" customWidth="1"/>
    <col min="13918" max="13920" width="17" style="29" customWidth="1"/>
    <col min="13921" max="13921" width="18.140625" style="29" customWidth="1"/>
    <col min="13922" max="13924" width="16.42578125" style="29" customWidth="1"/>
    <col min="13925" max="13925" width="15.5703125" style="29" customWidth="1"/>
    <col min="13926" max="13926" width="15.140625" style="29" customWidth="1"/>
    <col min="13927" max="13927" width="16.85546875" style="29" customWidth="1"/>
    <col min="13928" max="13934" width="16" style="29" customWidth="1"/>
    <col min="13935" max="13935" width="15.5703125" style="29" customWidth="1"/>
    <col min="13936" max="13936" width="17.42578125" style="29" customWidth="1"/>
    <col min="13937" max="13938" width="13.140625" style="29" customWidth="1"/>
    <col min="13939" max="13962" width="19.85546875" style="29" customWidth="1"/>
    <col min="13963" max="13963" width="18.85546875" style="29" customWidth="1"/>
    <col min="13964" max="13964" width="13.42578125" style="29" customWidth="1"/>
    <col min="13965" max="13972" width="19.85546875" style="29" customWidth="1"/>
    <col min="13973" max="13975" width="30.140625" style="29" customWidth="1"/>
    <col min="13976" max="14080" width="9.140625" style="29"/>
    <col min="14081" max="14081" width="13.28515625" style="29" customWidth="1"/>
    <col min="14082" max="14082" width="11.7109375" style="29" bestFit="1" customWidth="1"/>
    <col min="14083" max="14083" width="11.28515625" style="29" bestFit="1" customWidth="1"/>
    <col min="14084" max="14084" width="22.5703125" style="29" customWidth="1"/>
    <col min="14085" max="14085" width="10.5703125" style="29" customWidth="1"/>
    <col min="14086" max="14086" width="13" style="29" customWidth="1"/>
    <col min="14087" max="14087" width="15.28515625" style="29" customWidth="1"/>
    <col min="14088" max="14088" width="17.28515625" style="29" customWidth="1"/>
    <col min="14089" max="14089" width="15.28515625" style="29" customWidth="1"/>
    <col min="14090" max="14090" width="16.28515625" style="29" customWidth="1"/>
    <col min="14091" max="14091" width="15.28515625" style="29" customWidth="1"/>
    <col min="14092" max="14094" width="16.5703125" style="29" customWidth="1"/>
    <col min="14095" max="14095" width="15.28515625" style="29" customWidth="1"/>
    <col min="14096" max="14096" width="17.7109375" style="29" customWidth="1"/>
    <col min="14097" max="14097" width="15.28515625" style="29" customWidth="1"/>
    <col min="14098" max="14098" width="16.140625" style="29" customWidth="1"/>
    <col min="14099" max="14099" width="14.85546875" style="29" bestFit="1" customWidth="1"/>
    <col min="14100" max="14100" width="17.85546875" style="29" customWidth="1"/>
    <col min="14101" max="14105" width="13.28515625" style="29" customWidth="1"/>
    <col min="14106" max="14106" width="14" style="29" customWidth="1"/>
    <col min="14107" max="14107" width="12.85546875" style="29" customWidth="1"/>
    <col min="14108" max="14114" width="13.5703125" style="29" customWidth="1"/>
    <col min="14115" max="14115" width="14.85546875" style="29" customWidth="1"/>
    <col min="14116" max="14118" width="16.85546875" style="29" customWidth="1"/>
    <col min="14119" max="14119" width="10.7109375" style="29" customWidth="1"/>
    <col min="14120" max="14121" width="15" style="29" customWidth="1"/>
    <col min="14122" max="14124" width="16" style="29" customWidth="1"/>
    <col min="14125" max="14125" width="15" style="29" customWidth="1"/>
    <col min="14126" max="14126" width="16.42578125" style="29" customWidth="1"/>
    <col min="14127" max="14127" width="11" style="29" customWidth="1"/>
    <col min="14128" max="14128" width="21.140625" style="29" customWidth="1"/>
    <col min="14129" max="14132" width="16.42578125" style="29" customWidth="1"/>
    <col min="14133" max="14133" width="17.28515625" style="29" customWidth="1"/>
    <col min="14134" max="14134" width="13.85546875" style="29" customWidth="1"/>
    <col min="14135" max="14152" width="16.42578125" style="29" customWidth="1"/>
    <col min="14153" max="14153" width="13.85546875" style="29" customWidth="1"/>
    <col min="14154" max="14154" width="9.140625" style="29" customWidth="1"/>
    <col min="14155" max="14170" width="16.42578125" style="29" customWidth="1"/>
    <col min="14171" max="14171" width="12.85546875" style="29" customWidth="1"/>
    <col min="14172" max="14172" width="12.140625" style="29" customWidth="1"/>
    <col min="14173" max="14173" width="14.85546875" style="29" customWidth="1"/>
    <col min="14174" max="14176" width="17" style="29" customWidth="1"/>
    <col min="14177" max="14177" width="18.140625" style="29" customWidth="1"/>
    <col min="14178" max="14180" width="16.42578125" style="29" customWidth="1"/>
    <col min="14181" max="14181" width="15.5703125" style="29" customWidth="1"/>
    <col min="14182" max="14182" width="15.140625" style="29" customWidth="1"/>
    <col min="14183" max="14183" width="16.85546875" style="29" customWidth="1"/>
    <col min="14184" max="14190" width="16" style="29" customWidth="1"/>
    <col min="14191" max="14191" width="15.5703125" style="29" customWidth="1"/>
    <col min="14192" max="14192" width="17.42578125" style="29" customWidth="1"/>
    <col min="14193" max="14194" width="13.140625" style="29" customWidth="1"/>
    <col min="14195" max="14218" width="19.85546875" style="29" customWidth="1"/>
    <col min="14219" max="14219" width="18.85546875" style="29" customWidth="1"/>
    <col min="14220" max="14220" width="13.42578125" style="29" customWidth="1"/>
    <col min="14221" max="14228" width="19.85546875" style="29" customWidth="1"/>
    <col min="14229" max="14231" width="30.140625" style="29" customWidth="1"/>
    <col min="14232" max="14336" width="9.140625" style="29"/>
    <col min="14337" max="14337" width="13.28515625" style="29" customWidth="1"/>
    <col min="14338" max="14338" width="11.7109375" style="29" bestFit="1" customWidth="1"/>
    <col min="14339" max="14339" width="11.28515625" style="29" bestFit="1" customWidth="1"/>
    <col min="14340" max="14340" width="22.5703125" style="29" customWidth="1"/>
    <col min="14341" max="14341" width="10.5703125" style="29" customWidth="1"/>
    <col min="14342" max="14342" width="13" style="29" customWidth="1"/>
    <col min="14343" max="14343" width="15.28515625" style="29" customWidth="1"/>
    <col min="14344" max="14344" width="17.28515625" style="29" customWidth="1"/>
    <col min="14345" max="14345" width="15.28515625" style="29" customWidth="1"/>
    <col min="14346" max="14346" width="16.28515625" style="29" customWidth="1"/>
    <col min="14347" max="14347" width="15.28515625" style="29" customWidth="1"/>
    <col min="14348" max="14350" width="16.5703125" style="29" customWidth="1"/>
    <col min="14351" max="14351" width="15.28515625" style="29" customWidth="1"/>
    <col min="14352" max="14352" width="17.7109375" style="29" customWidth="1"/>
    <col min="14353" max="14353" width="15.28515625" style="29" customWidth="1"/>
    <col min="14354" max="14354" width="16.140625" style="29" customWidth="1"/>
    <col min="14355" max="14355" width="14.85546875" style="29" bestFit="1" customWidth="1"/>
    <col min="14356" max="14356" width="17.85546875" style="29" customWidth="1"/>
    <col min="14357" max="14361" width="13.28515625" style="29" customWidth="1"/>
    <col min="14362" max="14362" width="14" style="29" customWidth="1"/>
    <col min="14363" max="14363" width="12.85546875" style="29" customWidth="1"/>
    <col min="14364" max="14370" width="13.5703125" style="29" customWidth="1"/>
    <col min="14371" max="14371" width="14.85546875" style="29" customWidth="1"/>
    <col min="14372" max="14374" width="16.85546875" style="29" customWidth="1"/>
    <col min="14375" max="14375" width="10.7109375" style="29" customWidth="1"/>
    <col min="14376" max="14377" width="15" style="29" customWidth="1"/>
    <col min="14378" max="14380" width="16" style="29" customWidth="1"/>
    <col min="14381" max="14381" width="15" style="29" customWidth="1"/>
    <col min="14382" max="14382" width="16.42578125" style="29" customWidth="1"/>
    <col min="14383" max="14383" width="11" style="29" customWidth="1"/>
    <col min="14384" max="14384" width="21.140625" style="29" customWidth="1"/>
    <col min="14385" max="14388" width="16.42578125" style="29" customWidth="1"/>
    <col min="14389" max="14389" width="17.28515625" style="29" customWidth="1"/>
    <col min="14390" max="14390" width="13.85546875" style="29" customWidth="1"/>
    <col min="14391" max="14408" width="16.42578125" style="29" customWidth="1"/>
    <col min="14409" max="14409" width="13.85546875" style="29" customWidth="1"/>
    <col min="14410" max="14410" width="9.140625" style="29" customWidth="1"/>
    <col min="14411" max="14426" width="16.42578125" style="29" customWidth="1"/>
    <col min="14427" max="14427" width="12.85546875" style="29" customWidth="1"/>
    <col min="14428" max="14428" width="12.140625" style="29" customWidth="1"/>
    <col min="14429" max="14429" width="14.85546875" style="29" customWidth="1"/>
    <col min="14430" max="14432" width="17" style="29" customWidth="1"/>
    <col min="14433" max="14433" width="18.140625" style="29" customWidth="1"/>
    <col min="14434" max="14436" width="16.42578125" style="29" customWidth="1"/>
    <col min="14437" max="14437" width="15.5703125" style="29" customWidth="1"/>
    <col min="14438" max="14438" width="15.140625" style="29" customWidth="1"/>
    <col min="14439" max="14439" width="16.85546875" style="29" customWidth="1"/>
    <col min="14440" max="14446" width="16" style="29" customWidth="1"/>
    <col min="14447" max="14447" width="15.5703125" style="29" customWidth="1"/>
    <col min="14448" max="14448" width="17.42578125" style="29" customWidth="1"/>
    <col min="14449" max="14450" width="13.140625" style="29" customWidth="1"/>
    <col min="14451" max="14474" width="19.85546875" style="29" customWidth="1"/>
    <col min="14475" max="14475" width="18.85546875" style="29" customWidth="1"/>
    <col min="14476" max="14476" width="13.42578125" style="29" customWidth="1"/>
    <col min="14477" max="14484" width="19.85546875" style="29" customWidth="1"/>
    <col min="14485" max="14487" width="30.140625" style="29" customWidth="1"/>
    <col min="14488" max="14592" width="9.140625" style="29"/>
    <col min="14593" max="14593" width="13.28515625" style="29" customWidth="1"/>
    <col min="14594" max="14594" width="11.7109375" style="29" bestFit="1" customWidth="1"/>
    <col min="14595" max="14595" width="11.28515625" style="29" bestFit="1" customWidth="1"/>
    <col min="14596" max="14596" width="22.5703125" style="29" customWidth="1"/>
    <col min="14597" max="14597" width="10.5703125" style="29" customWidth="1"/>
    <col min="14598" max="14598" width="13" style="29" customWidth="1"/>
    <col min="14599" max="14599" width="15.28515625" style="29" customWidth="1"/>
    <col min="14600" max="14600" width="17.28515625" style="29" customWidth="1"/>
    <col min="14601" max="14601" width="15.28515625" style="29" customWidth="1"/>
    <col min="14602" max="14602" width="16.28515625" style="29" customWidth="1"/>
    <col min="14603" max="14603" width="15.28515625" style="29" customWidth="1"/>
    <col min="14604" max="14606" width="16.5703125" style="29" customWidth="1"/>
    <col min="14607" max="14607" width="15.28515625" style="29" customWidth="1"/>
    <col min="14608" max="14608" width="17.7109375" style="29" customWidth="1"/>
    <col min="14609" max="14609" width="15.28515625" style="29" customWidth="1"/>
    <col min="14610" max="14610" width="16.140625" style="29" customWidth="1"/>
    <col min="14611" max="14611" width="14.85546875" style="29" bestFit="1" customWidth="1"/>
    <col min="14612" max="14612" width="17.85546875" style="29" customWidth="1"/>
    <col min="14613" max="14617" width="13.28515625" style="29" customWidth="1"/>
    <col min="14618" max="14618" width="14" style="29" customWidth="1"/>
    <col min="14619" max="14619" width="12.85546875" style="29" customWidth="1"/>
    <col min="14620" max="14626" width="13.5703125" style="29" customWidth="1"/>
    <col min="14627" max="14627" width="14.85546875" style="29" customWidth="1"/>
    <col min="14628" max="14630" width="16.85546875" style="29" customWidth="1"/>
    <col min="14631" max="14631" width="10.7109375" style="29" customWidth="1"/>
    <col min="14632" max="14633" width="15" style="29" customWidth="1"/>
    <col min="14634" max="14636" width="16" style="29" customWidth="1"/>
    <col min="14637" max="14637" width="15" style="29" customWidth="1"/>
    <col min="14638" max="14638" width="16.42578125" style="29" customWidth="1"/>
    <col min="14639" max="14639" width="11" style="29" customWidth="1"/>
    <col min="14640" max="14640" width="21.140625" style="29" customWidth="1"/>
    <col min="14641" max="14644" width="16.42578125" style="29" customWidth="1"/>
    <col min="14645" max="14645" width="17.28515625" style="29" customWidth="1"/>
    <col min="14646" max="14646" width="13.85546875" style="29" customWidth="1"/>
    <col min="14647" max="14664" width="16.42578125" style="29" customWidth="1"/>
    <col min="14665" max="14665" width="13.85546875" style="29" customWidth="1"/>
    <col min="14666" max="14666" width="9.140625" style="29" customWidth="1"/>
    <col min="14667" max="14682" width="16.42578125" style="29" customWidth="1"/>
    <col min="14683" max="14683" width="12.85546875" style="29" customWidth="1"/>
    <col min="14684" max="14684" width="12.140625" style="29" customWidth="1"/>
    <col min="14685" max="14685" width="14.85546875" style="29" customWidth="1"/>
    <col min="14686" max="14688" width="17" style="29" customWidth="1"/>
    <col min="14689" max="14689" width="18.140625" style="29" customWidth="1"/>
    <col min="14690" max="14692" width="16.42578125" style="29" customWidth="1"/>
    <col min="14693" max="14693" width="15.5703125" style="29" customWidth="1"/>
    <col min="14694" max="14694" width="15.140625" style="29" customWidth="1"/>
    <col min="14695" max="14695" width="16.85546875" style="29" customWidth="1"/>
    <col min="14696" max="14702" width="16" style="29" customWidth="1"/>
    <col min="14703" max="14703" width="15.5703125" style="29" customWidth="1"/>
    <col min="14704" max="14704" width="17.42578125" style="29" customWidth="1"/>
    <col min="14705" max="14706" width="13.140625" style="29" customWidth="1"/>
    <col min="14707" max="14730" width="19.85546875" style="29" customWidth="1"/>
    <col min="14731" max="14731" width="18.85546875" style="29" customWidth="1"/>
    <col min="14732" max="14732" width="13.42578125" style="29" customWidth="1"/>
    <col min="14733" max="14740" width="19.85546875" style="29" customWidth="1"/>
    <col min="14741" max="14743" width="30.140625" style="29" customWidth="1"/>
    <col min="14744" max="14848" width="9.140625" style="29"/>
    <col min="14849" max="14849" width="13.28515625" style="29" customWidth="1"/>
    <col min="14850" max="14850" width="11.7109375" style="29" bestFit="1" customWidth="1"/>
    <col min="14851" max="14851" width="11.28515625" style="29" bestFit="1" customWidth="1"/>
    <col min="14852" max="14852" width="22.5703125" style="29" customWidth="1"/>
    <col min="14853" max="14853" width="10.5703125" style="29" customWidth="1"/>
    <col min="14854" max="14854" width="13" style="29" customWidth="1"/>
    <col min="14855" max="14855" width="15.28515625" style="29" customWidth="1"/>
    <col min="14856" max="14856" width="17.28515625" style="29" customWidth="1"/>
    <col min="14857" max="14857" width="15.28515625" style="29" customWidth="1"/>
    <col min="14858" max="14858" width="16.28515625" style="29" customWidth="1"/>
    <col min="14859" max="14859" width="15.28515625" style="29" customWidth="1"/>
    <col min="14860" max="14862" width="16.5703125" style="29" customWidth="1"/>
    <col min="14863" max="14863" width="15.28515625" style="29" customWidth="1"/>
    <col min="14864" max="14864" width="17.7109375" style="29" customWidth="1"/>
    <col min="14865" max="14865" width="15.28515625" style="29" customWidth="1"/>
    <col min="14866" max="14866" width="16.140625" style="29" customWidth="1"/>
    <col min="14867" max="14867" width="14.85546875" style="29" bestFit="1" customWidth="1"/>
    <col min="14868" max="14868" width="17.85546875" style="29" customWidth="1"/>
    <col min="14869" max="14873" width="13.28515625" style="29" customWidth="1"/>
    <col min="14874" max="14874" width="14" style="29" customWidth="1"/>
    <col min="14875" max="14875" width="12.85546875" style="29" customWidth="1"/>
    <col min="14876" max="14882" width="13.5703125" style="29" customWidth="1"/>
    <col min="14883" max="14883" width="14.85546875" style="29" customWidth="1"/>
    <col min="14884" max="14886" width="16.85546875" style="29" customWidth="1"/>
    <col min="14887" max="14887" width="10.7109375" style="29" customWidth="1"/>
    <col min="14888" max="14889" width="15" style="29" customWidth="1"/>
    <col min="14890" max="14892" width="16" style="29" customWidth="1"/>
    <col min="14893" max="14893" width="15" style="29" customWidth="1"/>
    <col min="14894" max="14894" width="16.42578125" style="29" customWidth="1"/>
    <col min="14895" max="14895" width="11" style="29" customWidth="1"/>
    <col min="14896" max="14896" width="21.140625" style="29" customWidth="1"/>
    <col min="14897" max="14900" width="16.42578125" style="29" customWidth="1"/>
    <col min="14901" max="14901" width="17.28515625" style="29" customWidth="1"/>
    <col min="14902" max="14902" width="13.85546875" style="29" customWidth="1"/>
    <col min="14903" max="14920" width="16.42578125" style="29" customWidth="1"/>
    <col min="14921" max="14921" width="13.85546875" style="29" customWidth="1"/>
    <col min="14922" max="14922" width="9.140625" style="29" customWidth="1"/>
    <col min="14923" max="14938" width="16.42578125" style="29" customWidth="1"/>
    <col min="14939" max="14939" width="12.85546875" style="29" customWidth="1"/>
    <col min="14940" max="14940" width="12.140625" style="29" customWidth="1"/>
    <col min="14941" max="14941" width="14.85546875" style="29" customWidth="1"/>
    <col min="14942" max="14944" width="17" style="29" customWidth="1"/>
    <col min="14945" max="14945" width="18.140625" style="29" customWidth="1"/>
    <col min="14946" max="14948" width="16.42578125" style="29" customWidth="1"/>
    <col min="14949" max="14949" width="15.5703125" style="29" customWidth="1"/>
    <col min="14950" max="14950" width="15.140625" style="29" customWidth="1"/>
    <col min="14951" max="14951" width="16.85546875" style="29" customWidth="1"/>
    <col min="14952" max="14958" width="16" style="29" customWidth="1"/>
    <col min="14959" max="14959" width="15.5703125" style="29" customWidth="1"/>
    <col min="14960" max="14960" width="17.42578125" style="29" customWidth="1"/>
    <col min="14961" max="14962" width="13.140625" style="29" customWidth="1"/>
    <col min="14963" max="14986" width="19.85546875" style="29" customWidth="1"/>
    <col min="14987" max="14987" width="18.85546875" style="29" customWidth="1"/>
    <col min="14988" max="14988" width="13.42578125" style="29" customWidth="1"/>
    <col min="14989" max="14996" width="19.85546875" style="29" customWidth="1"/>
    <col min="14997" max="14999" width="30.140625" style="29" customWidth="1"/>
    <col min="15000" max="15104" width="9.140625" style="29"/>
    <col min="15105" max="15105" width="13.28515625" style="29" customWidth="1"/>
    <col min="15106" max="15106" width="11.7109375" style="29" bestFit="1" customWidth="1"/>
    <col min="15107" max="15107" width="11.28515625" style="29" bestFit="1" customWidth="1"/>
    <col min="15108" max="15108" width="22.5703125" style="29" customWidth="1"/>
    <col min="15109" max="15109" width="10.5703125" style="29" customWidth="1"/>
    <col min="15110" max="15110" width="13" style="29" customWidth="1"/>
    <col min="15111" max="15111" width="15.28515625" style="29" customWidth="1"/>
    <col min="15112" max="15112" width="17.28515625" style="29" customWidth="1"/>
    <col min="15113" max="15113" width="15.28515625" style="29" customWidth="1"/>
    <col min="15114" max="15114" width="16.28515625" style="29" customWidth="1"/>
    <col min="15115" max="15115" width="15.28515625" style="29" customWidth="1"/>
    <col min="15116" max="15118" width="16.5703125" style="29" customWidth="1"/>
    <col min="15119" max="15119" width="15.28515625" style="29" customWidth="1"/>
    <col min="15120" max="15120" width="17.7109375" style="29" customWidth="1"/>
    <col min="15121" max="15121" width="15.28515625" style="29" customWidth="1"/>
    <col min="15122" max="15122" width="16.140625" style="29" customWidth="1"/>
    <col min="15123" max="15123" width="14.85546875" style="29" bestFit="1" customWidth="1"/>
    <col min="15124" max="15124" width="17.85546875" style="29" customWidth="1"/>
    <col min="15125" max="15129" width="13.28515625" style="29" customWidth="1"/>
    <col min="15130" max="15130" width="14" style="29" customWidth="1"/>
    <col min="15131" max="15131" width="12.85546875" style="29" customWidth="1"/>
    <col min="15132" max="15138" width="13.5703125" style="29" customWidth="1"/>
    <col min="15139" max="15139" width="14.85546875" style="29" customWidth="1"/>
    <col min="15140" max="15142" width="16.85546875" style="29" customWidth="1"/>
    <col min="15143" max="15143" width="10.7109375" style="29" customWidth="1"/>
    <col min="15144" max="15145" width="15" style="29" customWidth="1"/>
    <col min="15146" max="15148" width="16" style="29" customWidth="1"/>
    <col min="15149" max="15149" width="15" style="29" customWidth="1"/>
    <col min="15150" max="15150" width="16.42578125" style="29" customWidth="1"/>
    <col min="15151" max="15151" width="11" style="29" customWidth="1"/>
    <col min="15152" max="15152" width="21.140625" style="29" customWidth="1"/>
    <col min="15153" max="15156" width="16.42578125" style="29" customWidth="1"/>
    <col min="15157" max="15157" width="17.28515625" style="29" customWidth="1"/>
    <col min="15158" max="15158" width="13.85546875" style="29" customWidth="1"/>
    <col min="15159" max="15176" width="16.42578125" style="29" customWidth="1"/>
    <col min="15177" max="15177" width="13.85546875" style="29" customWidth="1"/>
    <col min="15178" max="15178" width="9.140625" style="29" customWidth="1"/>
    <col min="15179" max="15194" width="16.42578125" style="29" customWidth="1"/>
    <col min="15195" max="15195" width="12.85546875" style="29" customWidth="1"/>
    <col min="15196" max="15196" width="12.140625" style="29" customWidth="1"/>
    <col min="15197" max="15197" width="14.85546875" style="29" customWidth="1"/>
    <col min="15198" max="15200" width="17" style="29" customWidth="1"/>
    <col min="15201" max="15201" width="18.140625" style="29" customWidth="1"/>
    <col min="15202" max="15204" width="16.42578125" style="29" customWidth="1"/>
    <col min="15205" max="15205" width="15.5703125" style="29" customWidth="1"/>
    <col min="15206" max="15206" width="15.140625" style="29" customWidth="1"/>
    <col min="15207" max="15207" width="16.85546875" style="29" customWidth="1"/>
    <col min="15208" max="15214" width="16" style="29" customWidth="1"/>
    <col min="15215" max="15215" width="15.5703125" style="29" customWidth="1"/>
    <col min="15216" max="15216" width="17.42578125" style="29" customWidth="1"/>
    <col min="15217" max="15218" width="13.140625" style="29" customWidth="1"/>
    <col min="15219" max="15242" width="19.85546875" style="29" customWidth="1"/>
    <col min="15243" max="15243" width="18.85546875" style="29" customWidth="1"/>
    <col min="15244" max="15244" width="13.42578125" style="29" customWidth="1"/>
    <col min="15245" max="15252" width="19.85546875" style="29" customWidth="1"/>
    <col min="15253" max="15255" width="30.140625" style="29" customWidth="1"/>
    <col min="15256" max="15360" width="9.140625" style="29"/>
    <col min="15361" max="15361" width="13.28515625" style="29" customWidth="1"/>
    <col min="15362" max="15362" width="11.7109375" style="29" bestFit="1" customWidth="1"/>
    <col min="15363" max="15363" width="11.28515625" style="29" bestFit="1" customWidth="1"/>
    <col min="15364" max="15364" width="22.5703125" style="29" customWidth="1"/>
    <col min="15365" max="15365" width="10.5703125" style="29" customWidth="1"/>
    <col min="15366" max="15366" width="13" style="29" customWidth="1"/>
    <col min="15367" max="15367" width="15.28515625" style="29" customWidth="1"/>
    <col min="15368" max="15368" width="17.28515625" style="29" customWidth="1"/>
    <col min="15369" max="15369" width="15.28515625" style="29" customWidth="1"/>
    <col min="15370" max="15370" width="16.28515625" style="29" customWidth="1"/>
    <col min="15371" max="15371" width="15.28515625" style="29" customWidth="1"/>
    <col min="15372" max="15374" width="16.5703125" style="29" customWidth="1"/>
    <col min="15375" max="15375" width="15.28515625" style="29" customWidth="1"/>
    <col min="15376" max="15376" width="17.7109375" style="29" customWidth="1"/>
    <col min="15377" max="15377" width="15.28515625" style="29" customWidth="1"/>
    <col min="15378" max="15378" width="16.140625" style="29" customWidth="1"/>
    <col min="15379" max="15379" width="14.85546875" style="29" bestFit="1" customWidth="1"/>
    <col min="15380" max="15380" width="17.85546875" style="29" customWidth="1"/>
    <col min="15381" max="15385" width="13.28515625" style="29" customWidth="1"/>
    <col min="15386" max="15386" width="14" style="29" customWidth="1"/>
    <col min="15387" max="15387" width="12.85546875" style="29" customWidth="1"/>
    <col min="15388" max="15394" width="13.5703125" style="29" customWidth="1"/>
    <col min="15395" max="15395" width="14.85546875" style="29" customWidth="1"/>
    <col min="15396" max="15398" width="16.85546875" style="29" customWidth="1"/>
    <col min="15399" max="15399" width="10.7109375" style="29" customWidth="1"/>
    <col min="15400" max="15401" width="15" style="29" customWidth="1"/>
    <col min="15402" max="15404" width="16" style="29" customWidth="1"/>
    <col min="15405" max="15405" width="15" style="29" customWidth="1"/>
    <col min="15406" max="15406" width="16.42578125" style="29" customWidth="1"/>
    <col min="15407" max="15407" width="11" style="29" customWidth="1"/>
    <col min="15408" max="15408" width="21.140625" style="29" customWidth="1"/>
    <col min="15409" max="15412" width="16.42578125" style="29" customWidth="1"/>
    <col min="15413" max="15413" width="17.28515625" style="29" customWidth="1"/>
    <col min="15414" max="15414" width="13.85546875" style="29" customWidth="1"/>
    <col min="15415" max="15432" width="16.42578125" style="29" customWidth="1"/>
    <col min="15433" max="15433" width="13.85546875" style="29" customWidth="1"/>
    <col min="15434" max="15434" width="9.140625" style="29" customWidth="1"/>
    <col min="15435" max="15450" width="16.42578125" style="29" customWidth="1"/>
    <col min="15451" max="15451" width="12.85546875" style="29" customWidth="1"/>
    <col min="15452" max="15452" width="12.140625" style="29" customWidth="1"/>
    <col min="15453" max="15453" width="14.85546875" style="29" customWidth="1"/>
    <col min="15454" max="15456" width="17" style="29" customWidth="1"/>
    <col min="15457" max="15457" width="18.140625" style="29" customWidth="1"/>
    <col min="15458" max="15460" width="16.42578125" style="29" customWidth="1"/>
    <col min="15461" max="15461" width="15.5703125" style="29" customWidth="1"/>
    <col min="15462" max="15462" width="15.140625" style="29" customWidth="1"/>
    <col min="15463" max="15463" width="16.85546875" style="29" customWidth="1"/>
    <col min="15464" max="15470" width="16" style="29" customWidth="1"/>
    <col min="15471" max="15471" width="15.5703125" style="29" customWidth="1"/>
    <col min="15472" max="15472" width="17.42578125" style="29" customWidth="1"/>
    <col min="15473" max="15474" width="13.140625" style="29" customWidth="1"/>
    <col min="15475" max="15498" width="19.85546875" style="29" customWidth="1"/>
    <col min="15499" max="15499" width="18.85546875" style="29" customWidth="1"/>
    <col min="15500" max="15500" width="13.42578125" style="29" customWidth="1"/>
    <col min="15501" max="15508" width="19.85546875" style="29" customWidth="1"/>
    <col min="15509" max="15511" width="30.140625" style="29" customWidth="1"/>
    <col min="15512" max="15616" width="9.140625" style="29"/>
    <col min="15617" max="15617" width="13.28515625" style="29" customWidth="1"/>
    <col min="15618" max="15618" width="11.7109375" style="29" bestFit="1" customWidth="1"/>
    <col min="15619" max="15619" width="11.28515625" style="29" bestFit="1" customWidth="1"/>
    <col min="15620" max="15620" width="22.5703125" style="29" customWidth="1"/>
    <col min="15621" max="15621" width="10.5703125" style="29" customWidth="1"/>
    <col min="15622" max="15622" width="13" style="29" customWidth="1"/>
    <col min="15623" max="15623" width="15.28515625" style="29" customWidth="1"/>
    <col min="15624" max="15624" width="17.28515625" style="29" customWidth="1"/>
    <col min="15625" max="15625" width="15.28515625" style="29" customWidth="1"/>
    <col min="15626" max="15626" width="16.28515625" style="29" customWidth="1"/>
    <col min="15627" max="15627" width="15.28515625" style="29" customWidth="1"/>
    <col min="15628" max="15630" width="16.5703125" style="29" customWidth="1"/>
    <col min="15631" max="15631" width="15.28515625" style="29" customWidth="1"/>
    <col min="15632" max="15632" width="17.7109375" style="29" customWidth="1"/>
    <col min="15633" max="15633" width="15.28515625" style="29" customWidth="1"/>
    <col min="15634" max="15634" width="16.140625" style="29" customWidth="1"/>
    <col min="15635" max="15635" width="14.85546875" style="29" bestFit="1" customWidth="1"/>
    <col min="15636" max="15636" width="17.85546875" style="29" customWidth="1"/>
    <col min="15637" max="15641" width="13.28515625" style="29" customWidth="1"/>
    <col min="15642" max="15642" width="14" style="29" customWidth="1"/>
    <col min="15643" max="15643" width="12.85546875" style="29" customWidth="1"/>
    <col min="15644" max="15650" width="13.5703125" style="29" customWidth="1"/>
    <col min="15651" max="15651" width="14.85546875" style="29" customWidth="1"/>
    <col min="15652" max="15654" width="16.85546875" style="29" customWidth="1"/>
    <col min="15655" max="15655" width="10.7109375" style="29" customWidth="1"/>
    <col min="15656" max="15657" width="15" style="29" customWidth="1"/>
    <col min="15658" max="15660" width="16" style="29" customWidth="1"/>
    <col min="15661" max="15661" width="15" style="29" customWidth="1"/>
    <col min="15662" max="15662" width="16.42578125" style="29" customWidth="1"/>
    <col min="15663" max="15663" width="11" style="29" customWidth="1"/>
    <col min="15664" max="15664" width="21.140625" style="29" customWidth="1"/>
    <col min="15665" max="15668" width="16.42578125" style="29" customWidth="1"/>
    <col min="15669" max="15669" width="17.28515625" style="29" customWidth="1"/>
    <col min="15670" max="15670" width="13.85546875" style="29" customWidth="1"/>
    <col min="15671" max="15688" width="16.42578125" style="29" customWidth="1"/>
    <col min="15689" max="15689" width="13.85546875" style="29" customWidth="1"/>
    <col min="15690" max="15690" width="9.140625" style="29" customWidth="1"/>
    <col min="15691" max="15706" width="16.42578125" style="29" customWidth="1"/>
    <col min="15707" max="15707" width="12.85546875" style="29" customWidth="1"/>
    <col min="15708" max="15708" width="12.140625" style="29" customWidth="1"/>
    <col min="15709" max="15709" width="14.85546875" style="29" customWidth="1"/>
    <col min="15710" max="15712" width="17" style="29" customWidth="1"/>
    <col min="15713" max="15713" width="18.140625" style="29" customWidth="1"/>
    <col min="15714" max="15716" width="16.42578125" style="29" customWidth="1"/>
    <col min="15717" max="15717" width="15.5703125" style="29" customWidth="1"/>
    <col min="15718" max="15718" width="15.140625" style="29" customWidth="1"/>
    <col min="15719" max="15719" width="16.85546875" style="29" customWidth="1"/>
    <col min="15720" max="15726" width="16" style="29" customWidth="1"/>
    <col min="15727" max="15727" width="15.5703125" style="29" customWidth="1"/>
    <col min="15728" max="15728" width="17.42578125" style="29" customWidth="1"/>
    <col min="15729" max="15730" width="13.140625" style="29" customWidth="1"/>
    <col min="15731" max="15754" width="19.85546875" style="29" customWidth="1"/>
    <col min="15755" max="15755" width="18.85546875" style="29" customWidth="1"/>
    <col min="15756" max="15756" width="13.42578125" style="29" customWidth="1"/>
    <col min="15757" max="15764" width="19.85546875" style="29" customWidth="1"/>
    <col min="15765" max="15767" width="30.140625" style="29" customWidth="1"/>
    <col min="15768" max="15872" width="9.140625" style="29"/>
    <col min="15873" max="15873" width="13.28515625" style="29" customWidth="1"/>
    <col min="15874" max="15874" width="11.7109375" style="29" bestFit="1" customWidth="1"/>
    <col min="15875" max="15875" width="11.28515625" style="29" bestFit="1" customWidth="1"/>
    <col min="15876" max="15876" width="22.5703125" style="29" customWidth="1"/>
    <col min="15877" max="15877" width="10.5703125" style="29" customWidth="1"/>
    <col min="15878" max="15878" width="13" style="29" customWidth="1"/>
    <col min="15879" max="15879" width="15.28515625" style="29" customWidth="1"/>
    <col min="15880" max="15880" width="17.28515625" style="29" customWidth="1"/>
    <col min="15881" max="15881" width="15.28515625" style="29" customWidth="1"/>
    <col min="15882" max="15882" width="16.28515625" style="29" customWidth="1"/>
    <col min="15883" max="15883" width="15.28515625" style="29" customWidth="1"/>
    <col min="15884" max="15886" width="16.5703125" style="29" customWidth="1"/>
    <col min="15887" max="15887" width="15.28515625" style="29" customWidth="1"/>
    <col min="15888" max="15888" width="17.7109375" style="29" customWidth="1"/>
    <col min="15889" max="15889" width="15.28515625" style="29" customWidth="1"/>
    <col min="15890" max="15890" width="16.140625" style="29" customWidth="1"/>
    <col min="15891" max="15891" width="14.85546875" style="29" bestFit="1" customWidth="1"/>
    <col min="15892" max="15892" width="17.85546875" style="29" customWidth="1"/>
    <col min="15893" max="15897" width="13.28515625" style="29" customWidth="1"/>
    <col min="15898" max="15898" width="14" style="29" customWidth="1"/>
    <col min="15899" max="15899" width="12.85546875" style="29" customWidth="1"/>
    <col min="15900" max="15906" width="13.5703125" style="29" customWidth="1"/>
    <col min="15907" max="15907" width="14.85546875" style="29" customWidth="1"/>
    <col min="15908" max="15910" width="16.85546875" style="29" customWidth="1"/>
    <col min="15911" max="15911" width="10.7109375" style="29" customWidth="1"/>
    <col min="15912" max="15913" width="15" style="29" customWidth="1"/>
    <col min="15914" max="15916" width="16" style="29" customWidth="1"/>
    <col min="15917" max="15917" width="15" style="29" customWidth="1"/>
    <col min="15918" max="15918" width="16.42578125" style="29" customWidth="1"/>
    <col min="15919" max="15919" width="11" style="29" customWidth="1"/>
    <col min="15920" max="15920" width="21.140625" style="29" customWidth="1"/>
    <col min="15921" max="15924" width="16.42578125" style="29" customWidth="1"/>
    <col min="15925" max="15925" width="17.28515625" style="29" customWidth="1"/>
    <col min="15926" max="15926" width="13.85546875" style="29" customWidth="1"/>
    <col min="15927" max="15944" width="16.42578125" style="29" customWidth="1"/>
    <col min="15945" max="15945" width="13.85546875" style="29" customWidth="1"/>
    <col min="15946" max="15946" width="9.140625" style="29" customWidth="1"/>
    <col min="15947" max="15962" width="16.42578125" style="29" customWidth="1"/>
    <col min="15963" max="15963" width="12.85546875" style="29" customWidth="1"/>
    <col min="15964" max="15964" width="12.140625" style="29" customWidth="1"/>
    <col min="15965" max="15965" width="14.85546875" style="29" customWidth="1"/>
    <col min="15966" max="15968" width="17" style="29" customWidth="1"/>
    <col min="15969" max="15969" width="18.140625" style="29" customWidth="1"/>
    <col min="15970" max="15972" width="16.42578125" style="29" customWidth="1"/>
    <col min="15973" max="15973" width="15.5703125" style="29" customWidth="1"/>
    <col min="15974" max="15974" width="15.140625" style="29" customWidth="1"/>
    <col min="15975" max="15975" width="16.85546875" style="29" customWidth="1"/>
    <col min="15976" max="15982" width="16" style="29" customWidth="1"/>
    <col min="15983" max="15983" width="15.5703125" style="29" customWidth="1"/>
    <col min="15984" max="15984" width="17.42578125" style="29" customWidth="1"/>
    <col min="15985" max="15986" width="13.140625" style="29" customWidth="1"/>
    <col min="15987" max="16010" width="19.85546875" style="29" customWidth="1"/>
    <col min="16011" max="16011" width="18.85546875" style="29" customWidth="1"/>
    <col min="16012" max="16012" width="13.42578125" style="29" customWidth="1"/>
    <col min="16013" max="16020" width="19.85546875" style="29" customWidth="1"/>
    <col min="16021" max="16023" width="30.140625" style="29" customWidth="1"/>
    <col min="16024" max="16128" width="9.140625" style="29"/>
    <col min="16129" max="16129" width="13.28515625" style="29" customWidth="1"/>
    <col min="16130" max="16130" width="11.7109375" style="29" bestFit="1" customWidth="1"/>
    <col min="16131" max="16131" width="11.28515625" style="29" bestFit="1" customWidth="1"/>
    <col min="16132" max="16132" width="22.5703125" style="29" customWidth="1"/>
    <col min="16133" max="16133" width="10.5703125" style="29" customWidth="1"/>
    <col min="16134" max="16134" width="13" style="29" customWidth="1"/>
    <col min="16135" max="16135" width="15.28515625" style="29" customWidth="1"/>
    <col min="16136" max="16136" width="17.28515625" style="29" customWidth="1"/>
    <col min="16137" max="16137" width="15.28515625" style="29" customWidth="1"/>
    <col min="16138" max="16138" width="16.28515625" style="29" customWidth="1"/>
    <col min="16139" max="16139" width="15.28515625" style="29" customWidth="1"/>
    <col min="16140" max="16142" width="16.5703125" style="29" customWidth="1"/>
    <col min="16143" max="16143" width="15.28515625" style="29" customWidth="1"/>
    <col min="16144" max="16144" width="17.7109375" style="29" customWidth="1"/>
    <col min="16145" max="16145" width="15.28515625" style="29" customWidth="1"/>
    <col min="16146" max="16146" width="16.140625" style="29" customWidth="1"/>
    <col min="16147" max="16147" width="14.85546875" style="29" bestFit="1" customWidth="1"/>
    <col min="16148" max="16148" width="17.85546875" style="29" customWidth="1"/>
    <col min="16149" max="16153" width="13.28515625" style="29" customWidth="1"/>
    <col min="16154" max="16154" width="14" style="29" customWidth="1"/>
    <col min="16155" max="16155" width="12.85546875" style="29" customWidth="1"/>
    <col min="16156" max="16162" width="13.5703125" style="29" customWidth="1"/>
    <col min="16163" max="16163" width="14.85546875" style="29" customWidth="1"/>
    <col min="16164" max="16166" width="16.85546875" style="29" customWidth="1"/>
    <col min="16167" max="16167" width="10.7109375" style="29" customWidth="1"/>
    <col min="16168" max="16169" width="15" style="29" customWidth="1"/>
    <col min="16170" max="16172" width="16" style="29" customWidth="1"/>
    <col min="16173" max="16173" width="15" style="29" customWidth="1"/>
    <col min="16174" max="16174" width="16.42578125" style="29" customWidth="1"/>
    <col min="16175" max="16175" width="11" style="29" customWidth="1"/>
    <col min="16176" max="16176" width="21.140625" style="29" customWidth="1"/>
    <col min="16177" max="16180" width="16.42578125" style="29" customWidth="1"/>
    <col min="16181" max="16181" width="17.28515625" style="29" customWidth="1"/>
    <col min="16182" max="16182" width="13.85546875" style="29" customWidth="1"/>
    <col min="16183" max="16200" width="16.42578125" style="29" customWidth="1"/>
    <col min="16201" max="16201" width="13.85546875" style="29" customWidth="1"/>
    <col min="16202" max="16202" width="9.140625" style="29" customWidth="1"/>
    <col min="16203" max="16218" width="16.42578125" style="29" customWidth="1"/>
    <col min="16219" max="16219" width="12.85546875" style="29" customWidth="1"/>
    <col min="16220" max="16220" width="12.140625" style="29" customWidth="1"/>
    <col min="16221" max="16221" width="14.85546875" style="29" customWidth="1"/>
    <col min="16222" max="16224" width="17" style="29" customWidth="1"/>
    <col min="16225" max="16225" width="18.140625" style="29" customWidth="1"/>
    <col min="16226" max="16228" width="16.42578125" style="29" customWidth="1"/>
    <col min="16229" max="16229" width="15.5703125" style="29" customWidth="1"/>
    <col min="16230" max="16230" width="15.140625" style="29" customWidth="1"/>
    <col min="16231" max="16231" width="16.85546875" style="29" customWidth="1"/>
    <col min="16232" max="16238" width="16" style="29" customWidth="1"/>
    <col min="16239" max="16239" width="15.5703125" style="29" customWidth="1"/>
    <col min="16240" max="16240" width="17.42578125" style="29" customWidth="1"/>
    <col min="16241" max="16242" width="13.140625" style="29" customWidth="1"/>
    <col min="16243" max="16266" width="19.85546875" style="29" customWidth="1"/>
    <col min="16267" max="16267" width="18.85546875" style="29" customWidth="1"/>
    <col min="16268" max="16268" width="13.42578125" style="29" customWidth="1"/>
    <col min="16269" max="16276" width="19.85546875" style="29" customWidth="1"/>
    <col min="16277" max="16279" width="30.140625" style="29" customWidth="1"/>
    <col min="16280" max="16384" width="9.140625" style="29"/>
  </cols>
  <sheetData>
    <row r="1" spans="1:188" ht="51.75">
      <c r="G1" s="4"/>
      <c r="H1" s="5"/>
      <c r="I1" s="5"/>
      <c r="J1" s="5"/>
      <c r="K1" s="5" t="s">
        <v>0</v>
      </c>
      <c r="L1" s="5" t="s">
        <v>0</v>
      </c>
      <c r="M1" s="6"/>
      <c r="N1" s="6"/>
      <c r="O1" s="7"/>
      <c r="P1" s="7"/>
      <c r="Q1" s="7"/>
      <c r="R1" s="7"/>
      <c r="U1" s="4"/>
      <c r="V1" s="4"/>
      <c r="W1" s="8"/>
      <c r="X1" s="8"/>
      <c r="Y1" s="9"/>
      <c r="Z1" s="6"/>
      <c r="AA1" s="6"/>
      <c r="AB1" s="6"/>
      <c r="AC1" s="5"/>
      <c r="AD1" s="5"/>
      <c r="AG1" s="5"/>
      <c r="AH1" s="5"/>
      <c r="AI1" s="7"/>
      <c r="AJ1" s="7"/>
      <c r="AK1" s="5"/>
      <c r="AL1" s="5"/>
      <c r="AO1" s="11"/>
      <c r="AP1" s="11"/>
      <c r="AQ1" s="11"/>
      <c r="AR1" s="11"/>
      <c r="AS1" s="12"/>
      <c r="AT1" s="12"/>
      <c r="AW1" s="13"/>
      <c r="AX1" s="14" t="s">
        <v>0</v>
      </c>
      <c r="AY1" s="11"/>
      <c r="AZ1" s="15" t="s">
        <v>0</v>
      </c>
      <c r="BC1" s="16" t="s">
        <v>1</v>
      </c>
      <c r="BD1" s="12"/>
      <c r="BE1" s="15" t="s">
        <v>0</v>
      </c>
      <c r="BF1" s="15" t="s">
        <v>0</v>
      </c>
      <c r="BG1" s="14" t="s">
        <v>2</v>
      </c>
      <c r="BH1" s="12"/>
      <c r="BI1" s="14" t="s">
        <v>3</v>
      </c>
      <c r="BJ1" s="12"/>
      <c r="BK1" s="14" t="s">
        <v>4</v>
      </c>
      <c r="BL1" s="12"/>
      <c r="BM1" s="17"/>
      <c r="BN1" s="17"/>
      <c r="BO1" s="18"/>
      <c r="BP1" s="18"/>
      <c r="BQ1" s="14"/>
      <c r="BR1" s="12"/>
      <c r="BS1" s="11"/>
      <c r="BT1" s="11"/>
      <c r="BW1" s="20"/>
      <c r="BX1" s="11"/>
      <c r="BY1" s="15" t="s">
        <v>5</v>
      </c>
      <c r="BZ1" s="11"/>
      <c r="CA1" s="11"/>
      <c r="CB1" s="11"/>
      <c r="CC1" s="11"/>
      <c r="CD1" s="11"/>
      <c r="CG1" s="12"/>
      <c r="CH1" s="12"/>
      <c r="CI1" s="22" t="s">
        <v>0</v>
      </c>
      <c r="CJ1" s="22" t="s">
        <v>0</v>
      </c>
      <c r="CK1" s="15" t="s">
        <v>6</v>
      </c>
      <c r="CL1" s="11"/>
      <c r="CO1" s="4"/>
      <c r="CP1" s="5"/>
      <c r="CQ1" s="5"/>
      <c r="CR1" s="5"/>
      <c r="CS1" s="7"/>
      <c r="CT1" s="7"/>
      <c r="CU1" s="7"/>
      <c r="CV1" s="7"/>
      <c r="CW1" s="23" t="s">
        <v>7</v>
      </c>
      <c r="CX1" s="23" t="s">
        <v>7</v>
      </c>
      <c r="CY1" s="5"/>
      <c r="CZ1" s="5"/>
      <c r="DA1" s="6"/>
      <c r="DB1" s="6"/>
      <c r="DC1" s="5"/>
      <c r="DD1" s="5"/>
      <c r="DG1" s="23" t="s">
        <v>7</v>
      </c>
      <c r="DH1" s="7"/>
      <c r="DI1" s="24"/>
      <c r="DJ1" s="24"/>
      <c r="DK1" s="25"/>
      <c r="DL1" s="25"/>
      <c r="DM1" s="25"/>
      <c r="DN1" s="25"/>
      <c r="DO1" s="26"/>
      <c r="DP1" s="26"/>
      <c r="DQ1" s="27"/>
      <c r="DR1" s="27"/>
      <c r="DS1" s="27"/>
      <c r="DT1" s="27"/>
      <c r="DU1" s="27"/>
      <c r="DV1" s="27"/>
      <c r="DW1" s="27"/>
      <c r="DX1" s="27"/>
      <c r="DY1" s="28"/>
      <c r="DZ1" s="28"/>
      <c r="EA1" s="25"/>
      <c r="EB1" s="25"/>
      <c r="EC1" s="28"/>
      <c r="ED1" s="28"/>
      <c r="EE1" s="25"/>
      <c r="EF1" s="25"/>
      <c r="EG1" s="25"/>
      <c r="EH1" s="25"/>
      <c r="EK1" s="25"/>
      <c r="EL1" s="25"/>
      <c r="EM1" s="25"/>
      <c r="EN1" s="25"/>
      <c r="EO1" s="27" t="s">
        <v>0</v>
      </c>
      <c r="EP1" s="27"/>
      <c r="EQ1" s="27"/>
      <c r="ER1" s="27"/>
    </row>
    <row r="2" spans="1:188" ht="138" customHeight="1">
      <c r="B2" s="2" t="s">
        <v>8</v>
      </c>
      <c r="C2" s="3" t="s">
        <v>9</v>
      </c>
      <c r="D2" s="19" t="s">
        <v>10</v>
      </c>
      <c r="E2" s="30" t="s">
        <v>11</v>
      </c>
      <c r="F2" s="31">
        <v>100</v>
      </c>
      <c r="G2" s="32" t="s">
        <v>12</v>
      </c>
      <c r="H2" s="33" t="s">
        <v>13</v>
      </c>
      <c r="I2" s="33" t="s">
        <v>14</v>
      </c>
      <c r="J2" s="33" t="s">
        <v>15</v>
      </c>
      <c r="K2" s="33" t="s">
        <v>16</v>
      </c>
      <c r="L2" s="33" t="s">
        <v>17</v>
      </c>
      <c r="M2" s="34" t="s">
        <v>18</v>
      </c>
      <c r="N2" s="34" t="s">
        <v>19</v>
      </c>
      <c r="O2" s="35" t="s">
        <v>20</v>
      </c>
      <c r="P2" s="35" t="s">
        <v>21</v>
      </c>
      <c r="Q2" s="35" t="s">
        <v>22</v>
      </c>
      <c r="R2" s="35" t="s">
        <v>23</v>
      </c>
      <c r="S2" s="24" t="s">
        <v>24</v>
      </c>
      <c r="T2" s="3" t="s">
        <v>25</v>
      </c>
      <c r="U2" s="32" t="s">
        <v>26</v>
      </c>
      <c r="V2" s="32" t="s">
        <v>27</v>
      </c>
      <c r="W2" s="36" t="s">
        <v>28</v>
      </c>
      <c r="X2" s="36" t="s">
        <v>29</v>
      </c>
      <c r="Y2" s="37" t="s">
        <v>30</v>
      </c>
      <c r="Z2" s="34" t="s">
        <v>31</v>
      </c>
      <c r="AA2" s="34" t="s">
        <v>32</v>
      </c>
      <c r="AB2" s="34" t="s">
        <v>33</v>
      </c>
      <c r="AC2" s="33" t="s">
        <v>34</v>
      </c>
      <c r="AD2" s="33" t="s">
        <v>35</v>
      </c>
      <c r="AE2" s="38" t="s">
        <v>36</v>
      </c>
      <c r="AF2" s="38" t="s">
        <v>37</v>
      </c>
      <c r="AG2" s="33" t="s">
        <v>38</v>
      </c>
      <c r="AH2" s="33" t="s">
        <v>39</v>
      </c>
      <c r="AI2" s="35" t="s">
        <v>40</v>
      </c>
      <c r="AJ2" s="35" t="s">
        <v>41</v>
      </c>
      <c r="AK2" s="33" t="s">
        <v>42</v>
      </c>
      <c r="AL2" s="33" t="s">
        <v>43</v>
      </c>
      <c r="AM2" s="30" t="s">
        <v>44</v>
      </c>
      <c r="AN2" s="24" t="s">
        <v>45</v>
      </c>
      <c r="AO2" s="35" t="s">
        <v>46</v>
      </c>
      <c r="AP2" s="35" t="s">
        <v>47</v>
      </c>
      <c r="AQ2" s="35" t="s">
        <v>48</v>
      </c>
      <c r="AR2" s="35" t="s">
        <v>49</v>
      </c>
      <c r="AS2" s="33" t="s">
        <v>50</v>
      </c>
      <c r="AT2" s="33" t="s">
        <v>51</v>
      </c>
      <c r="AU2" s="19" t="s">
        <v>52</v>
      </c>
      <c r="AV2" s="3" t="s">
        <v>53</v>
      </c>
      <c r="AW2" s="32" t="s">
        <v>54</v>
      </c>
      <c r="AX2" s="33" t="s">
        <v>55</v>
      </c>
      <c r="AY2" s="35" t="s">
        <v>56</v>
      </c>
      <c r="AZ2" s="35" t="s">
        <v>57</v>
      </c>
      <c r="BA2" s="24" t="s">
        <v>58</v>
      </c>
      <c r="BB2" s="3" t="s">
        <v>59</v>
      </c>
      <c r="BC2" s="32" t="s">
        <v>60</v>
      </c>
      <c r="BD2" s="33" t="s">
        <v>61</v>
      </c>
      <c r="BE2" s="35" t="s">
        <v>62</v>
      </c>
      <c r="BF2" s="35" t="s">
        <v>63</v>
      </c>
      <c r="BG2" s="33" t="s">
        <v>64</v>
      </c>
      <c r="BH2" s="33" t="s">
        <v>65</v>
      </c>
      <c r="BI2" s="33" t="s">
        <v>66</v>
      </c>
      <c r="BJ2" s="33" t="s">
        <v>67</v>
      </c>
      <c r="BK2" s="33" t="s">
        <v>68</v>
      </c>
      <c r="BL2" s="33" t="s">
        <v>69</v>
      </c>
      <c r="BM2" s="34" t="s">
        <v>70</v>
      </c>
      <c r="BN2" s="34" t="s">
        <v>71</v>
      </c>
      <c r="BO2" s="39" t="s">
        <v>72</v>
      </c>
      <c r="BP2" s="39" t="s">
        <v>73</v>
      </c>
      <c r="BQ2" s="33" t="s">
        <v>74</v>
      </c>
      <c r="BR2" s="33" t="s">
        <v>75</v>
      </c>
      <c r="BS2" s="35" t="s">
        <v>76</v>
      </c>
      <c r="BT2" s="35" t="s">
        <v>77</v>
      </c>
      <c r="BU2" s="30" t="s">
        <v>78</v>
      </c>
      <c r="BV2" s="40" t="s">
        <v>79</v>
      </c>
      <c r="BW2" s="36" t="s">
        <v>80</v>
      </c>
      <c r="BX2" s="35" t="s">
        <v>81</v>
      </c>
      <c r="BY2" s="35" t="s">
        <v>82</v>
      </c>
      <c r="BZ2" s="35" t="s">
        <v>83</v>
      </c>
      <c r="CA2" s="35" t="s">
        <v>84</v>
      </c>
      <c r="CB2" s="35" t="s">
        <v>85</v>
      </c>
      <c r="CC2" s="35" t="s">
        <v>86</v>
      </c>
      <c r="CD2" s="35" t="s">
        <v>87</v>
      </c>
      <c r="CE2" s="38" t="s">
        <v>88</v>
      </c>
      <c r="CF2" s="38" t="s">
        <v>88</v>
      </c>
      <c r="CG2" s="33" t="s">
        <v>89</v>
      </c>
      <c r="CH2" s="33" t="s">
        <v>90</v>
      </c>
      <c r="CI2" s="33" t="s">
        <v>91</v>
      </c>
      <c r="CJ2" s="33" t="s">
        <v>92</v>
      </c>
      <c r="CK2" s="35" t="s">
        <v>93</v>
      </c>
      <c r="CL2" s="35" t="s">
        <v>94</v>
      </c>
      <c r="CM2" s="24" t="s">
        <v>95</v>
      </c>
      <c r="CN2" s="3" t="s">
        <v>96</v>
      </c>
      <c r="CO2" s="32" t="s">
        <v>97</v>
      </c>
      <c r="CP2" s="33" t="s">
        <v>98</v>
      </c>
      <c r="CQ2" s="32" t="s">
        <v>99</v>
      </c>
      <c r="CR2" s="33" t="s">
        <v>100</v>
      </c>
      <c r="CS2" s="35" t="s">
        <v>62</v>
      </c>
      <c r="CT2" s="35" t="s">
        <v>63</v>
      </c>
      <c r="CU2" s="35" t="s">
        <v>101</v>
      </c>
      <c r="CV2" s="35" t="s">
        <v>102</v>
      </c>
      <c r="CW2" s="35" t="s">
        <v>103</v>
      </c>
      <c r="CX2" s="35" t="s">
        <v>104</v>
      </c>
      <c r="CY2" s="33" t="s">
        <v>105</v>
      </c>
      <c r="CZ2" s="33" t="s">
        <v>106</v>
      </c>
      <c r="DA2" s="34" t="s">
        <v>18</v>
      </c>
      <c r="DB2" s="34" t="s">
        <v>19</v>
      </c>
      <c r="DC2" s="33" t="s">
        <v>107</v>
      </c>
      <c r="DD2" s="33" t="s">
        <v>108</v>
      </c>
      <c r="DE2" s="38" t="s">
        <v>109</v>
      </c>
      <c r="DF2" s="38" t="s">
        <v>110</v>
      </c>
      <c r="DG2" s="35" t="s">
        <v>111</v>
      </c>
      <c r="DH2" s="35" t="s">
        <v>112</v>
      </c>
      <c r="DI2" s="41" t="s">
        <v>113</v>
      </c>
      <c r="DJ2" s="31">
        <v>520</v>
      </c>
      <c r="DK2" s="42" t="s">
        <v>114</v>
      </c>
      <c r="DL2" s="33" t="s">
        <v>115</v>
      </c>
      <c r="DM2" s="42" t="s">
        <v>116</v>
      </c>
      <c r="DN2" s="33" t="s">
        <v>117</v>
      </c>
      <c r="DO2" s="34" t="s">
        <v>118</v>
      </c>
      <c r="DP2" s="34" t="s">
        <v>119</v>
      </c>
      <c r="DQ2" s="35" t="s">
        <v>120</v>
      </c>
      <c r="DR2" s="35" t="s">
        <v>121</v>
      </c>
      <c r="DS2" s="35" t="s">
        <v>122</v>
      </c>
      <c r="DT2" s="35" t="s">
        <v>123</v>
      </c>
      <c r="DU2" s="35" t="s">
        <v>124</v>
      </c>
      <c r="DV2" s="35" t="s">
        <v>125</v>
      </c>
      <c r="DW2" s="35" t="s">
        <v>126</v>
      </c>
      <c r="DX2" s="35" t="s">
        <v>127</v>
      </c>
      <c r="DY2" s="38" t="s">
        <v>128</v>
      </c>
      <c r="DZ2" s="38" t="s">
        <v>129</v>
      </c>
      <c r="EA2" s="33" t="s">
        <v>130</v>
      </c>
      <c r="EB2" s="33" t="s">
        <v>131</v>
      </c>
      <c r="EC2" s="38" t="s">
        <v>132</v>
      </c>
      <c r="ED2" s="38" t="s">
        <v>133</v>
      </c>
      <c r="EE2" s="33" t="s">
        <v>134</v>
      </c>
      <c r="EF2" s="33" t="s">
        <v>135</v>
      </c>
      <c r="EG2" s="33" t="s">
        <v>136</v>
      </c>
      <c r="EH2" s="33" t="s">
        <v>137</v>
      </c>
      <c r="EI2" s="41" t="s">
        <v>138</v>
      </c>
      <c r="EJ2" s="31">
        <v>793</v>
      </c>
      <c r="EK2" s="33" t="s">
        <v>139</v>
      </c>
      <c r="EL2" s="33" t="s">
        <v>140</v>
      </c>
      <c r="EM2" s="33" t="s">
        <v>141</v>
      </c>
      <c r="EN2" s="33" t="s">
        <v>142</v>
      </c>
      <c r="EO2" s="35" t="s">
        <v>143</v>
      </c>
      <c r="EP2" s="35" t="s">
        <v>144</v>
      </c>
      <c r="EQ2" s="35" t="s">
        <v>145</v>
      </c>
      <c r="ER2" s="35" t="s">
        <v>146</v>
      </c>
      <c r="ES2" s="43"/>
      <c r="ET2" s="43"/>
      <c r="EU2" s="43"/>
    </row>
    <row r="3" spans="1:188" ht="77.25">
      <c r="A3" s="44">
        <v>1</v>
      </c>
      <c r="B3" s="45">
        <v>1161881173</v>
      </c>
      <c r="C3" s="24">
        <v>233032198</v>
      </c>
      <c r="D3" s="24" t="s">
        <v>147</v>
      </c>
      <c r="E3" s="30" t="s">
        <v>148</v>
      </c>
      <c r="F3" s="30" t="s">
        <v>149</v>
      </c>
      <c r="G3" s="32">
        <v>0</v>
      </c>
      <c r="H3" s="33">
        <v>0</v>
      </c>
      <c r="I3" s="33">
        <v>0</v>
      </c>
      <c r="J3" s="33">
        <v>0</v>
      </c>
      <c r="K3" s="33">
        <v>1</v>
      </c>
      <c r="L3" s="33">
        <v>3</v>
      </c>
      <c r="M3" s="34">
        <v>0</v>
      </c>
      <c r="N3" s="34">
        <v>0</v>
      </c>
      <c r="O3" s="35">
        <v>0</v>
      </c>
      <c r="P3" s="35">
        <v>0</v>
      </c>
      <c r="Q3" s="35">
        <v>1</v>
      </c>
      <c r="R3" s="35">
        <v>2</v>
      </c>
      <c r="S3" s="30" t="s">
        <v>150</v>
      </c>
      <c r="T3" s="30" t="s">
        <v>151</v>
      </c>
      <c r="U3" s="32">
        <v>1</v>
      </c>
      <c r="V3" s="32">
        <v>12</v>
      </c>
      <c r="W3" s="36">
        <v>0</v>
      </c>
      <c r="X3" s="36">
        <v>0</v>
      </c>
      <c r="Y3" s="37">
        <v>0</v>
      </c>
      <c r="Z3" s="34">
        <v>0</v>
      </c>
      <c r="AA3" s="34">
        <v>1</v>
      </c>
      <c r="AB3" s="34">
        <v>8</v>
      </c>
      <c r="AC3" s="33">
        <v>0</v>
      </c>
      <c r="AD3" s="33">
        <v>0</v>
      </c>
      <c r="AE3" s="38">
        <v>0</v>
      </c>
      <c r="AF3" s="38">
        <v>0</v>
      </c>
      <c r="AG3" s="33">
        <v>0</v>
      </c>
      <c r="AH3" s="33">
        <v>0</v>
      </c>
      <c r="AI3" s="35">
        <v>0</v>
      </c>
      <c r="AJ3" s="35">
        <v>0</v>
      </c>
      <c r="AK3" s="33">
        <v>0</v>
      </c>
      <c r="AL3" s="33">
        <v>0</v>
      </c>
      <c r="AM3" s="30" t="s">
        <v>152</v>
      </c>
      <c r="AN3" s="30" t="s">
        <v>153</v>
      </c>
      <c r="AO3" s="35">
        <v>1</v>
      </c>
      <c r="AP3" s="35">
        <v>2</v>
      </c>
      <c r="AQ3" s="35">
        <v>1</v>
      </c>
      <c r="AR3" s="35">
        <v>1</v>
      </c>
      <c r="AS3" s="33">
        <v>1</v>
      </c>
      <c r="AT3" s="33">
        <v>2</v>
      </c>
      <c r="AU3" s="30" t="s">
        <v>152</v>
      </c>
      <c r="AV3" s="24" t="s">
        <v>154</v>
      </c>
      <c r="AW3" s="32">
        <v>1</v>
      </c>
      <c r="AX3" s="33">
        <v>4</v>
      </c>
      <c r="AY3" s="35">
        <v>1</v>
      </c>
      <c r="AZ3" s="35">
        <v>1</v>
      </c>
      <c r="BA3" s="30" t="s">
        <v>0</v>
      </c>
      <c r="BB3" s="30" t="s">
        <v>155</v>
      </c>
      <c r="BC3" s="32">
        <v>1</v>
      </c>
      <c r="BD3" s="33">
        <v>1</v>
      </c>
      <c r="BE3" s="35">
        <v>1</v>
      </c>
      <c r="BF3" s="35">
        <v>1</v>
      </c>
      <c r="BG3" s="33">
        <v>0</v>
      </c>
      <c r="BH3" s="33">
        <v>3</v>
      </c>
      <c r="BI3" s="33">
        <v>0</v>
      </c>
      <c r="BJ3" s="33">
        <v>0</v>
      </c>
      <c r="BK3" s="33">
        <v>0</v>
      </c>
      <c r="BL3" s="33">
        <v>0</v>
      </c>
      <c r="BM3" s="34">
        <v>0</v>
      </c>
      <c r="BN3" s="34">
        <v>0</v>
      </c>
      <c r="BO3" s="39">
        <v>0</v>
      </c>
      <c r="BP3" s="39">
        <v>0</v>
      </c>
      <c r="BQ3" s="33">
        <v>0</v>
      </c>
      <c r="BR3" s="33">
        <v>0</v>
      </c>
      <c r="BS3" s="35">
        <v>1</v>
      </c>
      <c r="BT3" s="35">
        <v>1</v>
      </c>
      <c r="BU3" s="30" t="s">
        <v>156</v>
      </c>
      <c r="BV3" s="30" t="s">
        <v>157</v>
      </c>
      <c r="BW3" s="36">
        <v>1</v>
      </c>
      <c r="BX3" s="35">
        <v>1</v>
      </c>
      <c r="BY3" s="35">
        <v>1</v>
      </c>
      <c r="BZ3" s="35">
        <v>1</v>
      </c>
      <c r="CA3" s="35">
        <v>0</v>
      </c>
      <c r="CB3" s="35">
        <v>0</v>
      </c>
      <c r="CC3" s="35">
        <v>0</v>
      </c>
      <c r="CD3" s="35">
        <v>0</v>
      </c>
      <c r="CE3" s="38">
        <v>0</v>
      </c>
      <c r="CF3" s="38">
        <v>0</v>
      </c>
      <c r="CG3" s="33">
        <v>1</v>
      </c>
      <c r="CH3" s="33">
        <v>6</v>
      </c>
      <c r="CI3" s="33">
        <v>0</v>
      </c>
      <c r="CJ3" s="33">
        <v>0</v>
      </c>
      <c r="CK3" s="35">
        <v>0</v>
      </c>
      <c r="CL3" s="35">
        <v>5</v>
      </c>
      <c r="CM3" s="30" t="s">
        <v>158</v>
      </c>
      <c r="CN3" s="30" t="s">
        <v>159</v>
      </c>
      <c r="CO3" s="32">
        <v>1</v>
      </c>
      <c r="CP3" s="33">
        <v>1</v>
      </c>
      <c r="CQ3" s="33">
        <v>0</v>
      </c>
      <c r="CR3" s="33">
        <v>0</v>
      </c>
      <c r="CS3" s="35">
        <v>1</v>
      </c>
      <c r="CT3" s="35">
        <v>1</v>
      </c>
      <c r="CU3" s="35">
        <v>0</v>
      </c>
      <c r="CV3" s="35">
        <v>0</v>
      </c>
      <c r="CW3" s="35">
        <v>1</v>
      </c>
      <c r="CX3" s="35">
        <v>3</v>
      </c>
      <c r="CY3" s="33">
        <v>1</v>
      </c>
      <c r="CZ3" s="33">
        <v>10</v>
      </c>
      <c r="DA3" s="34">
        <v>0</v>
      </c>
      <c r="DB3" s="34">
        <v>0</v>
      </c>
      <c r="DC3" s="33">
        <v>0</v>
      </c>
      <c r="DD3" s="33">
        <v>0</v>
      </c>
      <c r="DE3" s="38">
        <v>0</v>
      </c>
      <c r="DF3" s="38">
        <v>0</v>
      </c>
      <c r="DG3" s="35">
        <v>0</v>
      </c>
      <c r="DH3" s="35">
        <v>1</v>
      </c>
      <c r="DI3" s="30" t="s">
        <v>160</v>
      </c>
      <c r="DJ3" s="30" t="s">
        <v>161</v>
      </c>
      <c r="DK3" s="33">
        <v>1</v>
      </c>
      <c r="DL3" s="33">
        <v>245</v>
      </c>
      <c r="DM3" s="33">
        <v>1</v>
      </c>
      <c r="DN3" s="33">
        <v>29</v>
      </c>
      <c r="DO3" s="34">
        <v>0</v>
      </c>
      <c r="DP3" s="34">
        <v>0</v>
      </c>
      <c r="DQ3" s="35">
        <v>1</v>
      </c>
      <c r="DR3" s="35">
        <v>13</v>
      </c>
      <c r="DS3" s="35">
        <v>1</v>
      </c>
      <c r="DT3" s="35">
        <v>1</v>
      </c>
      <c r="DU3" s="35">
        <v>1</v>
      </c>
      <c r="DV3" s="35">
        <v>2</v>
      </c>
      <c r="DW3" s="35">
        <v>1</v>
      </c>
      <c r="DX3" s="35">
        <v>18</v>
      </c>
      <c r="DY3" s="38">
        <v>0</v>
      </c>
      <c r="DZ3" s="38">
        <v>0</v>
      </c>
      <c r="EA3" s="33">
        <v>0</v>
      </c>
      <c r="EB3" s="33">
        <v>0</v>
      </c>
      <c r="EC3" s="38">
        <v>0</v>
      </c>
      <c r="ED3" s="38">
        <v>0</v>
      </c>
      <c r="EE3" s="33">
        <v>0</v>
      </c>
      <c r="EF3" s="33">
        <v>0</v>
      </c>
      <c r="EG3" s="33">
        <v>0</v>
      </c>
      <c r="EH3" s="33">
        <v>0</v>
      </c>
      <c r="EI3" s="30" t="s">
        <v>162</v>
      </c>
      <c r="EJ3" s="30" t="s">
        <v>163</v>
      </c>
      <c r="EK3" s="33">
        <v>0</v>
      </c>
      <c r="EL3" s="33">
        <v>0</v>
      </c>
      <c r="EM3" s="33">
        <v>1</v>
      </c>
      <c r="EN3" s="33">
        <v>9</v>
      </c>
      <c r="EO3" s="35">
        <v>1</v>
      </c>
      <c r="EP3" s="35">
        <v>3</v>
      </c>
      <c r="EQ3" s="35">
        <v>0</v>
      </c>
      <c r="ER3" s="35">
        <v>0</v>
      </c>
    </row>
    <row r="4" spans="1:188" ht="77.25">
      <c r="A4" s="44">
        <v>1</v>
      </c>
      <c r="B4" s="46">
        <v>1176432164</v>
      </c>
      <c r="C4" s="24">
        <v>319617757</v>
      </c>
      <c r="D4" s="24" t="s">
        <v>164</v>
      </c>
      <c r="E4" s="30" t="s">
        <v>165</v>
      </c>
      <c r="F4" s="30" t="s">
        <v>149</v>
      </c>
      <c r="G4" s="32">
        <v>0</v>
      </c>
      <c r="H4" s="33">
        <v>0</v>
      </c>
      <c r="I4" s="33">
        <v>0</v>
      </c>
      <c r="J4" s="33">
        <v>0</v>
      </c>
      <c r="K4" s="33">
        <v>1</v>
      </c>
      <c r="L4" s="33">
        <v>3</v>
      </c>
      <c r="M4" s="34">
        <v>0</v>
      </c>
      <c r="N4" s="34">
        <v>0</v>
      </c>
      <c r="O4" s="35">
        <v>0</v>
      </c>
      <c r="P4" s="35">
        <v>0</v>
      </c>
      <c r="Q4" s="35">
        <v>1</v>
      </c>
      <c r="R4" s="35">
        <v>2</v>
      </c>
      <c r="S4" s="30" t="s">
        <v>150</v>
      </c>
      <c r="T4" s="30" t="s">
        <v>166</v>
      </c>
      <c r="U4" s="32">
        <v>1</v>
      </c>
      <c r="V4" s="32">
        <v>20</v>
      </c>
      <c r="W4" s="36">
        <v>0</v>
      </c>
      <c r="X4" s="36">
        <v>0</v>
      </c>
      <c r="Y4" s="37">
        <v>1</v>
      </c>
      <c r="Z4" s="34">
        <v>13</v>
      </c>
      <c r="AA4" s="34">
        <v>0</v>
      </c>
      <c r="AB4" s="34">
        <v>0</v>
      </c>
      <c r="AC4" s="33">
        <v>0</v>
      </c>
      <c r="AD4" s="33">
        <v>0</v>
      </c>
      <c r="AE4" s="38">
        <v>0</v>
      </c>
      <c r="AF4" s="38">
        <v>0</v>
      </c>
      <c r="AG4" s="33">
        <v>0</v>
      </c>
      <c r="AH4" s="33">
        <v>0</v>
      </c>
      <c r="AI4" s="35">
        <v>0</v>
      </c>
      <c r="AJ4" s="35">
        <v>0</v>
      </c>
      <c r="AK4" s="33">
        <v>0</v>
      </c>
      <c r="AL4" s="33">
        <v>0</v>
      </c>
      <c r="AM4" s="30" t="s">
        <v>167</v>
      </c>
      <c r="AN4" s="30" t="s">
        <v>153</v>
      </c>
      <c r="AO4" s="35">
        <v>1</v>
      </c>
      <c r="AP4" s="35">
        <v>2</v>
      </c>
      <c r="AQ4" s="35">
        <v>1</v>
      </c>
      <c r="AR4" s="35">
        <v>1</v>
      </c>
      <c r="AS4" s="33">
        <v>1</v>
      </c>
      <c r="AT4" s="33">
        <v>2</v>
      </c>
      <c r="AU4" s="30" t="s">
        <v>167</v>
      </c>
      <c r="AV4" s="30" t="s">
        <v>168</v>
      </c>
      <c r="AW4" s="32">
        <v>1</v>
      </c>
      <c r="AX4" s="33">
        <v>4</v>
      </c>
      <c r="AY4" s="35">
        <v>1</v>
      </c>
      <c r="AZ4" s="35">
        <v>1</v>
      </c>
      <c r="BA4" s="30" t="s">
        <v>0</v>
      </c>
      <c r="BB4" s="30" t="s">
        <v>155</v>
      </c>
      <c r="BC4" s="32">
        <v>1</v>
      </c>
      <c r="BD4" s="33">
        <v>1</v>
      </c>
      <c r="BE4" s="35">
        <v>1</v>
      </c>
      <c r="BF4" s="35">
        <v>1</v>
      </c>
      <c r="BG4" s="33">
        <v>0</v>
      </c>
      <c r="BH4" s="33">
        <v>3</v>
      </c>
      <c r="BI4" s="33">
        <v>0</v>
      </c>
      <c r="BJ4" s="33">
        <v>0</v>
      </c>
      <c r="BK4" s="33">
        <v>0</v>
      </c>
      <c r="BL4" s="33">
        <v>0</v>
      </c>
      <c r="BM4" s="34">
        <v>0</v>
      </c>
      <c r="BN4" s="34">
        <v>0</v>
      </c>
      <c r="BO4" s="39">
        <v>1</v>
      </c>
      <c r="BP4" s="39">
        <v>1</v>
      </c>
      <c r="BQ4" s="33">
        <v>0</v>
      </c>
      <c r="BR4" s="33">
        <v>0</v>
      </c>
      <c r="BS4" s="35">
        <v>1</v>
      </c>
      <c r="BT4" s="35">
        <v>1</v>
      </c>
      <c r="BU4" s="30" t="s">
        <v>156</v>
      </c>
      <c r="BV4" s="30" t="s">
        <v>157</v>
      </c>
      <c r="BW4" s="36">
        <v>1</v>
      </c>
      <c r="BX4" s="35">
        <v>1</v>
      </c>
      <c r="BY4" s="35">
        <v>1</v>
      </c>
      <c r="BZ4" s="35">
        <v>1</v>
      </c>
      <c r="CA4" s="35">
        <v>0</v>
      </c>
      <c r="CB4" s="35">
        <v>0</v>
      </c>
      <c r="CC4" s="35">
        <v>0</v>
      </c>
      <c r="CD4" s="35">
        <v>0</v>
      </c>
      <c r="CE4" s="38">
        <v>0</v>
      </c>
      <c r="CF4" s="38">
        <v>0</v>
      </c>
      <c r="CG4" s="33">
        <v>1</v>
      </c>
      <c r="CH4" s="33">
        <v>6</v>
      </c>
      <c r="CI4" s="33">
        <v>0</v>
      </c>
      <c r="CJ4" s="33">
        <v>0</v>
      </c>
      <c r="CK4" s="35">
        <v>0</v>
      </c>
      <c r="CL4" s="35">
        <v>5</v>
      </c>
      <c r="CM4" s="30" t="s">
        <v>158</v>
      </c>
      <c r="CN4" s="30" t="s">
        <v>159</v>
      </c>
      <c r="CO4" s="32">
        <v>1</v>
      </c>
      <c r="CP4" s="33">
        <v>1</v>
      </c>
      <c r="CQ4" s="33">
        <v>0</v>
      </c>
      <c r="CR4" s="33">
        <v>0</v>
      </c>
      <c r="CS4" s="35">
        <v>1</v>
      </c>
      <c r="CT4" s="35">
        <v>1</v>
      </c>
      <c r="CU4" s="35">
        <v>0</v>
      </c>
      <c r="CV4" s="35">
        <v>0</v>
      </c>
      <c r="CW4" s="35">
        <v>1</v>
      </c>
      <c r="CX4" s="35">
        <v>4</v>
      </c>
      <c r="CY4" s="33">
        <v>1</v>
      </c>
      <c r="CZ4" s="33">
        <v>7</v>
      </c>
      <c r="DA4" s="34">
        <v>1</v>
      </c>
      <c r="DB4" s="34">
        <v>2</v>
      </c>
      <c r="DC4" s="33">
        <v>0</v>
      </c>
      <c r="DD4" s="33">
        <v>0</v>
      </c>
      <c r="DE4" s="38">
        <v>0</v>
      </c>
      <c r="DF4" s="38">
        <v>0</v>
      </c>
      <c r="DG4" s="35">
        <v>0</v>
      </c>
      <c r="DH4" s="35">
        <v>1</v>
      </c>
      <c r="DI4" s="30" t="s">
        <v>169</v>
      </c>
      <c r="DJ4" s="30" t="s">
        <v>169</v>
      </c>
      <c r="DK4" s="33">
        <v>1</v>
      </c>
      <c r="DL4" s="33">
        <v>264</v>
      </c>
      <c r="DM4" s="33">
        <v>0</v>
      </c>
      <c r="DN4" s="33">
        <v>0</v>
      </c>
      <c r="DO4" s="34">
        <v>0</v>
      </c>
      <c r="DP4" s="34">
        <v>0</v>
      </c>
      <c r="DQ4" s="35">
        <v>0</v>
      </c>
      <c r="DR4" s="35">
        <v>0</v>
      </c>
      <c r="DS4" s="35">
        <v>0</v>
      </c>
      <c r="DT4" s="35">
        <v>0</v>
      </c>
      <c r="DU4" s="35">
        <v>0</v>
      </c>
      <c r="DV4" s="35">
        <v>0</v>
      </c>
      <c r="DW4" s="35">
        <v>1</v>
      </c>
      <c r="DX4" s="35">
        <v>25</v>
      </c>
      <c r="DY4" s="38">
        <v>0</v>
      </c>
      <c r="DZ4" s="38">
        <v>0</v>
      </c>
      <c r="EA4" s="33">
        <v>0</v>
      </c>
      <c r="EB4" s="33">
        <v>0</v>
      </c>
      <c r="EC4" s="38">
        <v>0</v>
      </c>
      <c r="ED4" s="38">
        <v>0</v>
      </c>
      <c r="EE4" s="33">
        <v>0</v>
      </c>
      <c r="EF4" s="33">
        <v>0</v>
      </c>
      <c r="EG4" s="33">
        <v>0</v>
      </c>
      <c r="EH4" s="33">
        <v>0</v>
      </c>
      <c r="EI4" s="30" t="s">
        <v>170</v>
      </c>
      <c r="EJ4" s="30" t="s">
        <v>171</v>
      </c>
      <c r="EK4" s="33">
        <v>1</v>
      </c>
      <c r="EL4" s="33">
        <v>1</v>
      </c>
      <c r="EM4" s="33">
        <v>1</v>
      </c>
      <c r="EN4" s="33">
        <v>5</v>
      </c>
      <c r="EO4" s="35">
        <v>1</v>
      </c>
      <c r="EP4" s="35">
        <v>2</v>
      </c>
      <c r="EQ4" s="35">
        <v>0</v>
      </c>
      <c r="ER4" s="35">
        <v>0</v>
      </c>
      <c r="ES4" s="47"/>
      <c r="ET4" s="47"/>
      <c r="EU4" s="47"/>
      <c r="EV4" s="47" t="s">
        <v>0</v>
      </c>
    </row>
    <row r="5" spans="1:188" ht="115.5">
      <c r="A5" s="48">
        <v>1</v>
      </c>
      <c r="B5" s="45">
        <v>1175781770</v>
      </c>
      <c r="C5" s="24">
        <v>407170660</v>
      </c>
      <c r="D5" s="24" t="s">
        <v>172</v>
      </c>
      <c r="E5" s="30" t="s">
        <v>173</v>
      </c>
      <c r="F5" s="30" t="s">
        <v>174</v>
      </c>
      <c r="G5" s="32">
        <v>0</v>
      </c>
      <c r="H5" s="33">
        <v>0</v>
      </c>
      <c r="I5" s="33">
        <v>1</v>
      </c>
      <c r="J5" s="33">
        <v>1</v>
      </c>
      <c r="K5" s="33">
        <v>1</v>
      </c>
      <c r="L5" s="33">
        <v>2</v>
      </c>
      <c r="M5" s="34">
        <v>0</v>
      </c>
      <c r="N5" s="34">
        <v>0</v>
      </c>
      <c r="O5" s="35">
        <v>0</v>
      </c>
      <c r="P5" s="35">
        <v>0</v>
      </c>
      <c r="Q5" s="35">
        <v>1</v>
      </c>
      <c r="R5" s="35">
        <v>2</v>
      </c>
      <c r="S5" s="30" t="s">
        <v>150</v>
      </c>
      <c r="T5" s="30" t="s">
        <v>166</v>
      </c>
      <c r="U5" s="32">
        <v>1</v>
      </c>
      <c r="V5" s="32">
        <v>21</v>
      </c>
      <c r="W5" s="36">
        <v>1</v>
      </c>
      <c r="X5" s="36">
        <v>2</v>
      </c>
      <c r="Y5" s="37">
        <v>1</v>
      </c>
      <c r="Z5" s="34">
        <v>13</v>
      </c>
      <c r="AA5" s="34">
        <v>0</v>
      </c>
      <c r="AB5" s="34">
        <v>0</v>
      </c>
      <c r="AC5" s="33">
        <v>1</v>
      </c>
      <c r="AD5" s="33">
        <v>1</v>
      </c>
      <c r="AE5" s="38">
        <v>0</v>
      </c>
      <c r="AF5" s="38">
        <v>0</v>
      </c>
      <c r="AG5" s="33">
        <v>0</v>
      </c>
      <c r="AH5" s="33">
        <v>0</v>
      </c>
      <c r="AI5" s="35">
        <v>0</v>
      </c>
      <c r="AJ5" s="35">
        <v>0</v>
      </c>
      <c r="AK5" s="33">
        <v>0</v>
      </c>
      <c r="AL5" s="33">
        <v>0</v>
      </c>
      <c r="AM5" s="30" t="s">
        <v>167</v>
      </c>
      <c r="AN5" s="30" t="s">
        <v>153</v>
      </c>
      <c r="AO5" s="35">
        <v>1</v>
      </c>
      <c r="AP5" s="35">
        <v>2</v>
      </c>
      <c r="AQ5" s="35">
        <v>1</v>
      </c>
      <c r="AR5" s="35">
        <v>1</v>
      </c>
      <c r="AS5" s="33">
        <v>1</v>
      </c>
      <c r="AT5" s="33">
        <v>2</v>
      </c>
      <c r="AU5" s="30" t="s">
        <v>167</v>
      </c>
      <c r="AV5" s="30" t="s">
        <v>175</v>
      </c>
      <c r="AW5" s="32">
        <v>1</v>
      </c>
      <c r="AX5" s="33">
        <v>4</v>
      </c>
      <c r="AY5" s="35">
        <v>1</v>
      </c>
      <c r="AZ5" s="35">
        <v>1</v>
      </c>
      <c r="BA5" s="30" t="s">
        <v>0</v>
      </c>
      <c r="BB5" s="30" t="s">
        <v>155</v>
      </c>
      <c r="BC5" s="32">
        <v>1</v>
      </c>
      <c r="BD5" s="33">
        <v>1</v>
      </c>
      <c r="BE5" s="35">
        <v>1</v>
      </c>
      <c r="BF5" s="35">
        <v>1</v>
      </c>
      <c r="BG5" s="33">
        <v>0</v>
      </c>
      <c r="BH5" s="33">
        <v>2</v>
      </c>
      <c r="BI5" s="33">
        <v>0</v>
      </c>
      <c r="BJ5" s="33">
        <v>0</v>
      </c>
      <c r="BK5" s="33">
        <v>0</v>
      </c>
      <c r="BL5" s="33">
        <v>0</v>
      </c>
      <c r="BM5" s="34">
        <v>0</v>
      </c>
      <c r="BN5" s="34">
        <v>0</v>
      </c>
      <c r="BO5" s="39">
        <v>0</v>
      </c>
      <c r="BP5" s="39">
        <v>0</v>
      </c>
      <c r="BQ5" s="33">
        <v>0</v>
      </c>
      <c r="BR5" s="33">
        <v>0</v>
      </c>
      <c r="BS5" s="35">
        <v>1</v>
      </c>
      <c r="BT5" s="35">
        <v>1</v>
      </c>
      <c r="BU5" s="30" t="s">
        <v>176</v>
      </c>
      <c r="BV5" s="30" t="s">
        <v>176</v>
      </c>
      <c r="BW5" s="36">
        <v>0</v>
      </c>
      <c r="BX5" s="35">
        <v>0</v>
      </c>
      <c r="BY5" s="35">
        <v>0</v>
      </c>
      <c r="BZ5" s="35">
        <v>0</v>
      </c>
      <c r="CA5" s="35">
        <v>1</v>
      </c>
      <c r="CB5" s="35">
        <v>1</v>
      </c>
      <c r="CC5" s="35">
        <v>1</v>
      </c>
      <c r="CD5" s="35">
        <v>1</v>
      </c>
      <c r="CE5" s="38">
        <v>0</v>
      </c>
      <c r="CF5" s="38">
        <v>0</v>
      </c>
      <c r="CG5" s="33">
        <v>1</v>
      </c>
      <c r="CH5" s="33">
        <v>6</v>
      </c>
      <c r="CI5" s="33">
        <v>0</v>
      </c>
      <c r="CJ5" s="33">
        <v>0</v>
      </c>
      <c r="CK5" s="35">
        <v>1</v>
      </c>
      <c r="CL5" s="35">
        <v>5</v>
      </c>
      <c r="CM5" s="30" t="s">
        <v>158</v>
      </c>
      <c r="CN5" s="30" t="s">
        <v>159</v>
      </c>
      <c r="CO5" s="32">
        <v>1</v>
      </c>
      <c r="CP5" s="33">
        <v>1</v>
      </c>
      <c r="CQ5" s="33">
        <v>0</v>
      </c>
      <c r="CR5" s="33">
        <v>0</v>
      </c>
      <c r="CS5" s="35">
        <v>1</v>
      </c>
      <c r="CT5" s="35">
        <v>1</v>
      </c>
      <c r="CU5" s="35">
        <v>0</v>
      </c>
      <c r="CV5" s="35">
        <v>0</v>
      </c>
      <c r="CW5" s="35">
        <v>1</v>
      </c>
      <c r="CX5" s="35">
        <v>3</v>
      </c>
      <c r="CY5" s="33">
        <v>1</v>
      </c>
      <c r="CZ5" s="33">
        <v>9</v>
      </c>
      <c r="DA5" s="34">
        <v>0</v>
      </c>
      <c r="DB5" s="34">
        <v>0</v>
      </c>
      <c r="DC5" s="33">
        <v>0</v>
      </c>
      <c r="DD5" s="33">
        <v>0</v>
      </c>
      <c r="DE5" s="38">
        <v>0</v>
      </c>
      <c r="DF5" s="38">
        <v>0</v>
      </c>
      <c r="DG5" s="35">
        <v>0</v>
      </c>
      <c r="DH5" s="35">
        <v>1</v>
      </c>
      <c r="DI5" s="30" t="s">
        <v>177</v>
      </c>
      <c r="DJ5" s="30" t="s">
        <v>178</v>
      </c>
      <c r="DK5" s="33">
        <v>1</v>
      </c>
      <c r="DL5" s="33">
        <v>134</v>
      </c>
      <c r="DM5" s="33">
        <v>1</v>
      </c>
      <c r="DN5" s="33">
        <v>2</v>
      </c>
      <c r="DO5" s="34">
        <v>0</v>
      </c>
      <c r="DP5" s="34">
        <v>0</v>
      </c>
      <c r="DQ5" s="35">
        <v>1</v>
      </c>
      <c r="DR5" s="35">
        <v>2</v>
      </c>
      <c r="DS5" s="35">
        <v>0</v>
      </c>
      <c r="DT5" s="35">
        <v>0</v>
      </c>
      <c r="DU5" s="35">
        <v>0</v>
      </c>
      <c r="DV5" s="35">
        <v>0</v>
      </c>
      <c r="DW5" s="35">
        <v>1</v>
      </c>
      <c r="DX5" s="35">
        <v>17</v>
      </c>
      <c r="DY5" s="38">
        <v>0</v>
      </c>
      <c r="DZ5" s="38">
        <v>0</v>
      </c>
      <c r="EA5" s="33">
        <v>1</v>
      </c>
      <c r="EB5" s="33">
        <v>1</v>
      </c>
      <c r="EC5" s="38">
        <v>0</v>
      </c>
      <c r="ED5" s="38">
        <v>0</v>
      </c>
      <c r="EE5" s="33">
        <v>0</v>
      </c>
      <c r="EF5" s="33">
        <v>0</v>
      </c>
      <c r="EG5" s="33">
        <v>0</v>
      </c>
      <c r="EH5" s="33">
        <v>0</v>
      </c>
      <c r="EI5" s="30" t="s">
        <v>179</v>
      </c>
      <c r="EJ5" s="30" t="s">
        <v>180</v>
      </c>
      <c r="EK5" s="33">
        <v>1</v>
      </c>
      <c r="EL5" s="33">
        <v>2</v>
      </c>
      <c r="EM5" s="33">
        <v>1</v>
      </c>
      <c r="EN5" s="33">
        <v>4</v>
      </c>
      <c r="EO5" s="35">
        <v>1</v>
      </c>
      <c r="EP5" s="35">
        <v>3</v>
      </c>
      <c r="EQ5" s="35">
        <v>0</v>
      </c>
      <c r="ER5" s="35">
        <v>0</v>
      </c>
    </row>
    <row r="6" spans="1:188" ht="102.75">
      <c r="A6" s="44">
        <v>1</v>
      </c>
      <c r="B6" s="45">
        <v>1110330025</v>
      </c>
      <c r="C6" s="24">
        <v>233031447</v>
      </c>
      <c r="D6" s="24" t="s">
        <v>181</v>
      </c>
      <c r="E6" s="30" t="s">
        <v>165</v>
      </c>
      <c r="F6" s="30" t="s">
        <v>149</v>
      </c>
      <c r="G6" s="32">
        <v>0</v>
      </c>
      <c r="H6" s="33">
        <v>0</v>
      </c>
      <c r="I6" s="33">
        <v>0</v>
      </c>
      <c r="J6" s="33">
        <v>0</v>
      </c>
      <c r="K6" s="33">
        <v>1</v>
      </c>
      <c r="L6" s="33">
        <v>3</v>
      </c>
      <c r="M6" s="34">
        <v>0</v>
      </c>
      <c r="N6" s="34">
        <v>0</v>
      </c>
      <c r="O6" s="35">
        <v>0</v>
      </c>
      <c r="P6" s="35">
        <v>0</v>
      </c>
      <c r="Q6" s="35">
        <v>1</v>
      </c>
      <c r="R6" s="35">
        <v>2</v>
      </c>
      <c r="S6" s="30" t="s">
        <v>150</v>
      </c>
      <c r="T6" s="30" t="s">
        <v>166</v>
      </c>
      <c r="U6" s="32">
        <v>1</v>
      </c>
      <c r="V6" s="32">
        <v>12</v>
      </c>
      <c r="W6" s="36">
        <v>0</v>
      </c>
      <c r="X6" s="36">
        <v>0</v>
      </c>
      <c r="Y6" s="37">
        <v>1</v>
      </c>
      <c r="Z6" s="34">
        <v>11</v>
      </c>
      <c r="AA6" s="34">
        <v>0</v>
      </c>
      <c r="AB6" s="34">
        <v>0</v>
      </c>
      <c r="AC6" s="33">
        <v>0</v>
      </c>
      <c r="AD6" s="33">
        <v>0</v>
      </c>
      <c r="AE6" s="38">
        <v>0</v>
      </c>
      <c r="AF6" s="38">
        <v>0</v>
      </c>
      <c r="AG6" s="33">
        <v>0</v>
      </c>
      <c r="AH6" s="33">
        <v>0</v>
      </c>
      <c r="AI6" s="35">
        <v>1</v>
      </c>
      <c r="AJ6" s="35">
        <v>3</v>
      </c>
      <c r="AK6" s="33">
        <v>0</v>
      </c>
      <c r="AL6" s="33">
        <v>0</v>
      </c>
      <c r="AM6" s="30" t="s">
        <v>167</v>
      </c>
      <c r="AN6" s="30" t="s">
        <v>153</v>
      </c>
      <c r="AO6" s="35">
        <v>1</v>
      </c>
      <c r="AP6" s="35">
        <v>2</v>
      </c>
      <c r="AQ6" s="35">
        <v>1</v>
      </c>
      <c r="AR6" s="35">
        <v>1</v>
      </c>
      <c r="AS6" s="33">
        <v>1</v>
      </c>
      <c r="AT6" s="33">
        <v>2</v>
      </c>
      <c r="AU6" s="30" t="s">
        <v>167</v>
      </c>
      <c r="AV6" s="30" t="s">
        <v>182</v>
      </c>
      <c r="AW6" s="32">
        <v>1</v>
      </c>
      <c r="AX6" s="33">
        <v>4</v>
      </c>
      <c r="AY6" s="35">
        <v>1</v>
      </c>
      <c r="AZ6" s="35">
        <v>1</v>
      </c>
      <c r="BA6" s="30" t="s">
        <v>0</v>
      </c>
      <c r="BB6" s="30" t="s">
        <v>155</v>
      </c>
      <c r="BC6" s="32">
        <v>1</v>
      </c>
      <c r="BD6" s="33">
        <v>1</v>
      </c>
      <c r="BE6" s="35">
        <v>1</v>
      </c>
      <c r="BF6" s="35">
        <v>1</v>
      </c>
      <c r="BG6" s="33">
        <v>0</v>
      </c>
      <c r="BH6" s="33">
        <v>3</v>
      </c>
      <c r="BI6" s="33">
        <v>0</v>
      </c>
      <c r="BJ6" s="33">
        <v>0</v>
      </c>
      <c r="BK6" s="33">
        <v>0</v>
      </c>
      <c r="BL6" s="33">
        <v>0</v>
      </c>
      <c r="BM6" s="34">
        <v>0</v>
      </c>
      <c r="BN6" s="34">
        <v>0</v>
      </c>
      <c r="BO6" s="39">
        <v>1</v>
      </c>
      <c r="BP6" s="39">
        <v>1</v>
      </c>
      <c r="BQ6" s="33">
        <v>0</v>
      </c>
      <c r="BR6" s="33">
        <v>0</v>
      </c>
      <c r="BS6" s="35">
        <v>1</v>
      </c>
      <c r="BT6" s="35">
        <v>1</v>
      </c>
      <c r="BU6" s="30" t="s">
        <v>156</v>
      </c>
      <c r="BV6" s="30" t="s">
        <v>157</v>
      </c>
      <c r="BW6" s="36">
        <v>1</v>
      </c>
      <c r="BX6" s="35">
        <v>1</v>
      </c>
      <c r="BY6" s="35">
        <v>1</v>
      </c>
      <c r="BZ6" s="35">
        <v>1</v>
      </c>
      <c r="CA6" s="35">
        <v>0</v>
      </c>
      <c r="CB6" s="35">
        <v>0</v>
      </c>
      <c r="CC6" s="35">
        <v>0</v>
      </c>
      <c r="CD6" s="35">
        <v>0</v>
      </c>
      <c r="CE6" s="38">
        <v>0</v>
      </c>
      <c r="CF6" s="38">
        <v>0</v>
      </c>
      <c r="CG6" s="33">
        <v>1</v>
      </c>
      <c r="CH6" s="33">
        <v>6</v>
      </c>
      <c r="CI6" s="33">
        <v>0</v>
      </c>
      <c r="CJ6" s="33">
        <v>0</v>
      </c>
      <c r="CK6" s="35">
        <v>0</v>
      </c>
      <c r="CL6" s="35">
        <v>5</v>
      </c>
      <c r="CM6" s="30" t="s">
        <v>183</v>
      </c>
      <c r="CN6" s="30" t="s">
        <v>184</v>
      </c>
      <c r="CO6" s="32">
        <v>0</v>
      </c>
      <c r="CP6" s="33">
        <v>0</v>
      </c>
      <c r="CQ6" s="33">
        <v>1</v>
      </c>
      <c r="CR6" s="33">
        <v>1</v>
      </c>
      <c r="CS6" s="35">
        <v>0</v>
      </c>
      <c r="CT6" s="35">
        <v>0</v>
      </c>
      <c r="CU6" s="35">
        <v>1</v>
      </c>
      <c r="CV6" s="35">
        <v>1</v>
      </c>
      <c r="CW6" s="35">
        <v>1</v>
      </c>
      <c r="CX6" s="35">
        <v>2</v>
      </c>
      <c r="CY6" s="33">
        <v>1</v>
      </c>
      <c r="CZ6" s="33">
        <v>8</v>
      </c>
      <c r="DA6" s="34">
        <v>1</v>
      </c>
      <c r="DB6" s="34">
        <v>3</v>
      </c>
      <c r="DC6" s="33">
        <v>0</v>
      </c>
      <c r="DD6" s="33">
        <v>0</v>
      </c>
      <c r="DE6" s="38">
        <v>0</v>
      </c>
      <c r="DF6" s="38">
        <v>0</v>
      </c>
      <c r="DG6" s="35">
        <v>0</v>
      </c>
      <c r="DH6" s="35">
        <v>1</v>
      </c>
      <c r="DI6" s="30" t="s">
        <v>169</v>
      </c>
      <c r="DJ6" s="30" t="s">
        <v>169</v>
      </c>
      <c r="DK6" s="33">
        <v>1</v>
      </c>
      <c r="DL6" s="33">
        <v>345</v>
      </c>
      <c r="DM6" s="33">
        <v>0</v>
      </c>
      <c r="DN6" s="33">
        <v>0</v>
      </c>
      <c r="DO6" s="34">
        <v>0</v>
      </c>
      <c r="DP6" s="34">
        <v>0</v>
      </c>
      <c r="DQ6" s="35">
        <v>0</v>
      </c>
      <c r="DR6" s="35">
        <v>0</v>
      </c>
      <c r="DS6" s="35">
        <v>0</v>
      </c>
      <c r="DT6" s="35">
        <v>0</v>
      </c>
      <c r="DU6" s="35">
        <v>1</v>
      </c>
      <c r="DV6" s="35">
        <v>5</v>
      </c>
      <c r="DW6" s="35">
        <v>1</v>
      </c>
      <c r="DX6" s="35">
        <v>38</v>
      </c>
      <c r="DY6" s="38">
        <v>0</v>
      </c>
      <c r="DZ6" s="38">
        <v>0</v>
      </c>
      <c r="EA6" s="33">
        <v>0</v>
      </c>
      <c r="EB6" s="33">
        <v>0</v>
      </c>
      <c r="EC6" s="38">
        <v>0</v>
      </c>
      <c r="ED6" s="38">
        <v>0</v>
      </c>
      <c r="EE6" s="33">
        <v>0</v>
      </c>
      <c r="EF6" s="33">
        <v>0</v>
      </c>
      <c r="EG6" s="33">
        <v>0</v>
      </c>
      <c r="EH6" s="33">
        <v>0</v>
      </c>
      <c r="EI6" s="30" t="s">
        <v>171</v>
      </c>
      <c r="EJ6" s="30" t="s">
        <v>169</v>
      </c>
      <c r="EK6" s="33">
        <v>0</v>
      </c>
      <c r="EL6" s="33">
        <v>0</v>
      </c>
      <c r="EM6" s="33">
        <v>1</v>
      </c>
      <c r="EN6" s="33">
        <v>6</v>
      </c>
      <c r="EO6" s="35">
        <v>1</v>
      </c>
      <c r="EP6" s="35">
        <v>2</v>
      </c>
      <c r="EQ6" s="35">
        <v>0</v>
      </c>
      <c r="ER6" s="35">
        <v>0</v>
      </c>
      <c r="ES6" s="47"/>
      <c r="ET6" s="47"/>
      <c r="EU6" s="47"/>
    </row>
    <row r="7" spans="1:188" s="49" customFormat="1" ht="102.75">
      <c r="A7" s="44">
        <v>1</v>
      </c>
      <c r="B7" s="45">
        <v>1178309019</v>
      </c>
      <c r="C7" s="24">
        <v>319618587</v>
      </c>
      <c r="D7" s="24" t="s">
        <v>185</v>
      </c>
      <c r="E7" s="30" t="s">
        <v>186</v>
      </c>
      <c r="F7" s="30" t="s">
        <v>187</v>
      </c>
      <c r="G7" s="32">
        <v>0</v>
      </c>
      <c r="H7" s="33">
        <v>0</v>
      </c>
      <c r="I7" s="33">
        <v>1</v>
      </c>
      <c r="J7" s="33">
        <v>1</v>
      </c>
      <c r="K7" s="33">
        <v>1</v>
      </c>
      <c r="L7" s="33">
        <v>2</v>
      </c>
      <c r="M7" s="34">
        <v>0</v>
      </c>
      <c r="N7" s="34">
        <v>0</v>
      </c>
      <c r="O7" s="35">
        <v>0</v>
      </c>
      <c r="P7" s="35">
        <v>0</v>
      </c>
      <c r="Q7" s="35">
        <v>1</v>
      </c>
      <c r="R7" s="35">
        <v>2</v>
      </c>
      <c r="S7" s="30" t="s">
        <v>150</v>
      </c>
      <c r="T7" s="30" t="s">
        <v>166</v>
      </c>
      <c r="U7" s="32">
        <v>1</v>
      </c>
      <c r="V7" s="32">
        <v>8</v>
      </c>
      <c r="W7" s="36">
        <v>0</v>
      </c>
      <c r="X7" s="36">
        <v>0</v>
      </c>
      <c r="Y7" s="37">
        <v>0</v>
      </c>
      <c r="Z7" s="34">
        <v>0</v>
      </c>
      <c r="AA7" s="34">
        <v>1</v>
      </c>
      <c r="AB7" s="34">
        <v>5</v>
      </c>
      <c r="AC7" s="33">
        <v>0</v>
      </c>
      <c r="AD7" s="33">
        <v>0</v>
      </c>
      <c r="AE7" s="38">
        <v>0</v>
      </c>
      <c r="AF7" s="38">
        <v>0</v>
      </c>
      <c r="AG7" s="33">
        <v>0</v>
      </c>
      <c r="AH7" s="33">
        <v>0</v>
      </c>
      <c r="AI7" s="35">
        <v>0</v>
      </c>
      <c r="AJ7" s="35">
        <v>0</v>
      </c>
      <c r="AK7" s="33">
        <v>0</v>
      </c>
      <c r="AL7" s="33">
        <v>0</v>
      </c>
      <c r="AM7" s="30" t="s">
        <v>167</v>
      </c>
      <c r="AN7" s="30" t="s">
        <v>153</v>
      </c>
      <c r="AO7" s="35">
        <v>1</v>
      </c>
      <c r="AP7" s="35">
        <v>2</v>
      </c>
      <c r="AQ7" s="35">
        <v>1</v>
      </c>
      <c r="AR7" s="35">
        <v>1</v>
      </c>
      <c r="AS7" s="33">
        <v>1</v>
      </c>
      <c r="AT7" s="33">
        <v>2</v>
      </c>
      <c r="AU7" s="30" t="s">
        <v>167</v>
      </c>
      <c r="AV7" s="30" t="s">
        <v>188</v>
      </c>
      <c r="AW7" s="32">
        <v>1</v>
      </c>
      <c r="AX7" s="33">
        <v>3</v>
      </c>
      <c r="AY7" s="35">
        <v>1</v>
      </c>
      <c r="AZ7" s="35">
        <v>1</v>
      </c>
      <c r="BA7" s="24"/>
      <c r="BB7" s="30" t="s">
        <v>155</v>
      </c>
      <c r="BC7" s="32">
        <v>1</v>
      </c>
      <c r="BD7" s="33">
        <v>1</v>
      </c>
      <c r="BE7" s="35">
        <v>1</v>
      </c>
      <c r="BF7" s="35">
        <v>1</v>
      </c>
      <c r="BG7" s="33">
        <v>0</v>
      </c>
      <c r="BH7" s="33">
        <v>2</v>
      </c>
      <c r="BI7" s="33">
        <v>0</v>
      </c>
      <c r="BJ7" s="33">
        <v>0</v>
      </c>
      <c r="BK7" s="33">
        <v>0</v>
      </c>
      <c r="BL7" s="33">
        <v>0</v>
      </c>
      <c r="BM7" s="34">
        <v>0</v>
      </c>
      <c r="BN7" s="34">
        <v>0</v>
      </c>
      <c r="BO7" s="39">
        <v>0</v>
      </c>
      <c r="BP7" s="39">
        <v>0</v>
      </c>
      <c r="BQ7" s="33">
        <v>0</v>
      </c>
      <c r="BR7" s="33">
        <v>0</v>
      </c>
      <c r="BS7" s="35">
        <v>1</v>
      </c>
      <c r="BT7" s="35">
        <v>1</v>
      </c>
      <c r="BU7" s="30" t="s">
        <v>189</v>
      </c>
      <c r="BV7" s="30" t="s">
        <v>189</v>
      </c>
      <c r="BW7" s="36">
        <v>0</v>
      </c>
      <c r="BX7" s="35">
        <v>0</v>
      </c>
      <c r="BY7" s="35">
        <v>0</v>
      </c>
      <c r="BZ7" s="35">
        <v>0</v>
      </c>
      <c r="CA7" s="35">
        <v>1</v>
      </c>
      <c r="CB7" s="35">
        <v>1</v>
      </c>
      <c r="CC7" s="35">
        <v>1</v>
      </c>
      <c r="CD7" s="35">
        <v>1</v>
      </c>
      <c r="CE7" s="38">
        <v>0</v>
      </c>
      <c r="CF7" s="38">
        <v>0</v>
      </c>
      <c r="CG7" s="33">
        <v>1</v>
      </c>
      <c r="CH7" s="33">
        <v>6</v>
      </c>
      <c r="CI7" s="33">
        <v>0</v>
      </c>
      <c r="CJ7" s="33">
        <v>0</v>
      </c>
      <c r="CK7" s="35">
        <v>1</v>
      </c>
      <c r="CL7" s="35">
        <v>5</v>
      </c>
      <c r="CM7" s="30" t="s">
        <v>190</v>
      </c>
      <c r="CN7" s="30" t="s">
        <v>184</v>
      </c>
      <c r="CO7" s="32">
        <v>1</v>
      </c>
      <c r="CP7" s="33">
        <v>1</v>
      </c>
      <c r="CQ7" s="33">
        <v>0</v>
      </c>
      <c r="CR7" s="33">
        <v>0</v>
      </c>
      <c r="CS7" s="35">
        <v>1</v>
      </c>
      <c r="CT7" s="35">
        <v>1</v>
      </c>
      <c r="CU7" s="35">
        <v>0</v>
      </c>
      <c r="CV7" s="35">
        <v>0</v>
      </c>
      <c r="CW7" s="35">
        <v>1</v>
      </c>
      <c r="CX7" s="35">
        <v>4</v>
      </c>
      <c r="CY7" s="33">
        <v>1</v>
      </c>
      <c r="CZ7" s="33">
        <v>7</v>
      </c>
      <c r="DA7" s="34">
        <v>1</v>
      </c>
      <c r="DB7" s="34">
        <v>4</v>
      </c>
      <c r="DC7" s="33">
        <v>0</v>
      </c>
      <c r="DD7" s="33">
        <v>0</v>
      </c>
      <c r="DE7" s="38">
        <v>0</v>
      </c>
      <c r="DF7" s="38">
        <v>0</v>
      </c>
      <c r="DG7" s="35">
        <v>0</v>
      </c>
      <c r="DH7" s="35">
        <v>1</v>
      </c>
      <c r="DI7" s="24" t="s">
        <v>169</v>
      </c>
      <c r="DJ7" s="30" t="s">
        <v>169</v>
      </c>
      <c r="DK7" s="33">
        <v>1</v>
      </c>
      <c r="DL7" s="33">
        <v>116</v>
      </c>
      <c r="DM7" s="33">
        <v>0</v>
      </c>
      <c r="DN7" s="33">
        <v>0</v>
      </c>
      <c r="DO7" s="34">
        <v>0</v>
      </c>
      <c r="DP7" s="34">
        <v>0</v>
      </c>
      <c r="DQ7" s="35">
        <v>0</v>
      </c>
      <c r="DR7" s="35">
        <v>0</v>
      </c>
      <c r="DS7" s="35">
        <v>0</v>
      </c>
      <c r="DT7" s="35">
        <v>0</v>
      </c>
      <c r="DU7" s="35">
        <v>0</v>
      </c>
      <c r="DV7" s="35">
        <v>0</v>
      </c>
      <c r="DW7" s="35">
        <v>1</v>
      </c>
      <c r="DX7" s="35">
        <v>9</v>
      </c>
      <c r="DY7" s="38">
        <v>0</v>
      </c>
      <c r="DZ7" s="38">
        <v>0</v>
      </c>
      <c r="EA7" s="33">
        <v>0</v>
      </c>
      <c r="EB7" s="33">
        <v>0</v>
      </c>
      <c r="EC7" s="38">
        <v>0</v>
      </c>
      <c r="ED7" s="38">
        <v>0</v>
      </c>
      <c r="EE7" s="33">
        <v>0</v>
      </c>
      <c r="EF7" s="33">
        <v>0</v>
      </c>
      <c r="EG7" s="33">
        <v>0</v>
      </c>
      <c r="EH7" s="33">
        <v>0</v>
      </c>
      <c r="EI7" s="30" t="s">
        <v>191</v>
      </c>
      <c r="EJ7" s="30" t="s">
        <v>192</v>
      </c>
      <c r="EK7" s="33">
        <v>1</v>
      </c>
      <c r="EL7" s="33">
        <v>2</v>
      </c>
      <c r="EM7" s="33">
        <v>1</v>
      </c>
      <c r="EN7" s="33">
        <v>5</v>
      </c>
      <c r="EO7" s="35">
        <v>1</v>
      </c>
      <c r="EP7" s="35">
        <v>3</v>
      </c>
      <c r="EQ7" s="35">
        <v>0</v>
      </c>
      <c r="ER7" s="35">
        <v>0</v>
      </c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</row>
    <row r="8" spans="1:188" ht="102.75">
      <c r="A8" s="44">
        <v>1</v>
      </c>
      <c r="B8" s="45">
        <v>1176499168</v>
      </c>
      <c r="C8" s="24">
        <v>236164941</v>
      </c>
      <c r="D8" s="24" t="s">
        <v>193</v>
      </c>
      <c r="E8" s="30" t="s">
        <v>194</v>
      </c>
      <c r="F8" s="30" t="s">
        <v>149</v>
      </c>
      <c r="G8" s="32">
        <v>0</v>
      </c>
      <c r="H8" s="33">
        <v>0</v>
      </c>
      <c r="I8" s="33">
        <v>0</v>
      </c>
      <c r="J8" s="33">
        <v>0</v>
      </c>
      <c r="K8" s="33">
        <v>1</v>
      </c>
      <c r="L8" s="33">
        <v>3</v>
      </c>
      <c r="M8" s="34">
        <v>0</v>
      </c>
      <c r="N8" s="34">
        <v>0</v>
      </c>
      <c r="O8" s="35">
        <v>0</v>
      </c>
      <c r="P8" s="35">
        <v>0</v>
      </c>
      <c r="Q8" s="35">
        <v>1</v>
      </c>
      <c r="R8" s="35">
        <v>2</v>
      </c>
      <c r="S8" s="30" t="s">
        <v>150</v>
      </c>
      <c r="T8" s="30" t="s">
        <v>166</v>
      </c>
      <c r="U8" s="32">
        <v>1</v>
      </c>
      <c r="V8" s="32">
        <v>10</v>
      </c>
      <c r="W8" s="36">
        <v>0</v>
      </c>
      <c r="X8" s="36">
        <v>0</v>
      </c>
      <c r="Y8" s="37">
        <v>1</v>
      </c>
      <c r="Z8" s="34">
        <v>7</v>
      </c>
      <c r="AA8" s="34">
        <v>0</v>
      </c>
      <c r="AB8" s="34">
        <v>0</v>
      </c>
      <c r="AC8" s="33">
        <v>0</v>
      </c>
      <c r="AD8" s="33">
        <v>0</v>
      </c>
      <c r="AE8" s="38">
        <v>0</v>
      </c>
      <c r="AF8" s="38">
        <v>0</v>
      </c>
      <c r="AG8" s="33">
        <v>0</v>
      </c>
      <c r="AH8" s="33">
        <v>0</v>
      </c>
      <c r="AI8" s="35">
        <v>1</v>
      </c>
      <c r="AJ8" s="35">
        <v>3</v>
      </c>
      <c r="AK8" s="33">
        <v>0</v>
      </c>
      <c r="AL8" s="33">
        <v>0</v>
      </c>
      <c r="AM8" s="30" t="s">
        <v>167</v>
      </c>
      <c r="AN8" s="30" t="s">
        <v>153</v>
      </c>
      <c r="AO8" s="35">
        <v>1</v>
      </c>
      <c r="AP8" s="35">
        <v>2</v>
      </c>
      <c r="AQ8" s="35">
        <v>1</v>
      </c>
      <c r="AR8" s="35">
        <v>1</v>
      </c>
      <c r="AS8" s="33">
        <v>1</v>
      </c>
      <c r="AT8" s="33">
        <v>2</v>
      </c>
      <c r="AU8" s="30" t="s">
        <v>167</v>
      </c>
      <c r="AV8" s="30" t="s">
        <v>195</v>
      </c>
      <c r="AW8" s="32">
        <v>1</v>
      </c>
      <c r="AX8" s="33">
        <v>4</v>
      </c>
      <c r="AY8" s="35">
        <v>1</v>
      </c>
      <c r="AZ8" s="35">
        <v>2</v>
      </c>
      <c r="BA8" s="24"/>
      <c r="BB8" s="30" t="s">
        <v>155</v>
      </c>
      <c r="BC8" s="32">
        <v>1</v>
      </c>
      <c r="BD8" s="33">
        <v>1</v>
      </c>
      <c r="BE8" s="35">
        <v>1</v>
      </c>
      <c r="BF8" s="35">
        <v>1</v>
      </c>
      <c r="BG8" s="33">
        <v>0</v>
      </c>
      <c r="BH8" s="33">
        <v>4</v>
      </c>
      <c r="BI8" s="33">
        <v>1</v>
      </c>
      <c r="BJ8" s="33">
        <v>1</v>
      </c>
      <c r="BK8" s="33">
        <v>0</v>
      </c>
      <c r="BL8" s="33">
        <v>0</v>
      </c>
      <c r="BM8" s="34">
        <v>0</v>
      </c>
      <c r="BN8" s="34">
        <v>0</v>
      </c>
      <c r="BO8" s="39">
        <v>1</v>
      </c>
      <c r="BP8" s="39">
        <v>2</v>
      </c>
      <c r="BQ8" s="33">
        <v>0</v>
      </c>
      <c r="BR8" s="33">
        <v>0</v>
      </c>
      <c r="BS8" s="35">
        <v>1</v>
      </c>
      <c r="BT8" s="35">
        <v>1</v>
      </c>
      <c r="BU8" s="30" t="s">
        <v>156</v>
      </c>
      <c r="BV8" s="30" t="s">
        <v>157</v>
      </c>
      <c r="BW8" s="36">
        <v>1</v>
      </c>
      <c r="BX8" s="35">
        <v>1</v>
      </c>
      <c r="BY8" s="35">
        <v>1</v>
      </c>
      <c r="BZ8" s="35">
        <v>1</v>
      </c>
      <c r="CA8" s="35">
        <v>0</v>
      </c>
      <c r="CB8" s="35">
        <v>0</v>
      </c>
      <c r="CC8" s="35">
        <v>0</v>
      </c>
      <c r="CD8" s="35">
        <v>0</v>
      </c>
      <c r="CE8" s="38">
        <v>0</v>
      </c>
      <c r="CF8" s="38">
        <v>0</v>
      </c>
      <c r="CG8" s="33">
        <v>1</v>
      </c>
      <c r="CH8" s="33">
        <v>6</v>
      </c>
      <c r="CI8" s="33">
        <v>0</v>
      </c>
      <c r="CJ8" s="33">
        <v>0</v>
      </c>
      <c r="CK8" s="35">
        <v>0</v>
      </c>
      <c r="CL8" s="35">
        <v>5</v>
      </c>
      <c r="CM8" s="30" t="s">
        <v>183</v>
      </c>
      <c r="CN8" s="30" t="s">
        <v>184</v>
      </c>
      <c r="CO8" s="32">
        <v>1</v>
      </c>
      <c r="CP8" s="33">
        <v>1</v>
      </c>
      <c r="CQ8" s="33">
        <v>0</v>
      </c>
      <c r="CR8" s="33">
        <v>0</v>
      </c>
      <c r="CS8" s="35">
        <v>1</v>
      </c>
      <c r="CT8" s="35">
        <v>1</v>
      </c>
      <c r="CU8" s="35">
        <v>0</v>
      </c>
      <c r="CV8" s="35">
        <v>0</v>
      </c>
      <c r="CW8" s="35">
        <v>1</v>
      </c>
      <c r="CX8" s="35">
        <v>11</v>
      </c>
      <c r="CY8" s="33">
        <v>1</v>
      </c>
      <c r="CZ8" s="33">
        <v>32</v>
      </c>
      <c r="DA8" s="34">
        <v>1</v>
      </c>
      <c r="DB8" s="34">
        <v>26</v>
      </c>
      <c r="DC8" s="33">
        <v>0</v>
      </c>
      <c r="DD8" s="33">
        <v>0</v>
      </c>
      <c r="DE8" s="38">
        <v>0</v>
      </c>
      <c r="DF8" s="38">
        <v>0</v>
      </c>
      <c r="DG8" s="35">
        <v>0</v>
      </c>
      <c r="DH8" s="35">
        <v>1</v>
      </c>
      <c r="DI8" s="24" t="s">
        <v>169</v>
      </c>
      <c r="DJ8" s="30" t="s">
        <v>169</v>
      </c>
      <c r="DK8" s="33">
        <v>1</v>
      </c>
      <c r="DL8" s="33">
        <v>312</v>
      </c>
      <c r="DM8" s="33">
        <v>0</v>
      </c>
      <c r="DN8" s="33">
        <v>0</v>
      </c>
      <c r="DO8" s="34">
        <v>0</v>
      </c>
      <c r="DP8" s="34">
        <v>0</v>
      </c>
      <c r="DQ8" s="35">
        <v>0</v>
      </c>
      <c r="DR8" s="35">
        <v>0</v>
      </c>
      <c r="DS8" s="35">
        <v>0</v>
      </c>
      <c r="DT8" s="35">
        <v>0</v>
      </c>
      <c r="DU8" s="35">
        <v>0</v>
      </c>
      <c r="DV8" s="35">
        <v>0</v>
      </c>
      <c r="DW8" s="35">
        <v>1</v>
      </c>
      <c r="DX8" s="35">
        <v>29</v>
      </c>
      <c r="DY8" s="38">
        <v>0</v>
      </c>
      <c r="DZ8" s="38">
        <v>0</v>
      </c>
      <c r="EA8" s="33">
        <v>0</v>
      </c>
      <c r="EB8" s="33">
        <v>0</v>
      </c>
      <c r="EC8" s="38">
        <v>0</v>
      </c>
      <c r="ED8" s="38">
        <v>0</v>
      </c>
      <c r="EE8" s="33">
        <v>0</v>
      </c>
      <c r="EF8" s="33">
        <v>0</v>
      </c>
      <c r="EG8" s="33">
        <v>0</v>
      </c>
      <c r="EH8" s="33">
        <v>0</v>
      </c>
      <c r="EI8" s="30" t="s">
        <v>196</v>
      </c>
      <c r="EJ8" s="30" t="s">
        <v>197</v>
      </c>
      <c r="EK8" s="33">
        <v>0</v>
      </c>
      <c r="EL8" s="33">
        <v>0</v>
      </c>
      <c r="EM8" s="33">
        <v>1</v>
      </c>
      <c r="EN8" s="33">
        <v>10</v>
      </c>
      <c r="EO8" s="35">
        <v>1</v>
      </c>
      <c r="EP8" s="35">
        <v>5</v>
      </c>
      <c r="EQ8" s="35">
        <v>0</v>
      </c>
      <c r="ER8" s="35">
        <v>0</v>
      </c>
    </row>
    <row r="9" spans="1:188" ht="77.25">
      <c r="A9" s="44">
        <v>1</v>
      </c>
      <c r="B9" s="45">
        <v>1180645809</v>
      </c>
      <c r="C9" s="24">
        <v>434890930</v>
      </c>
      <c r="D9" s="24" t="s">
        <v>198</v>
      </c>
      <c r="E9" s="30" t="s">
        <v>165</v>
      </c>
      <c r="F9" s="30" t="s">
        <v>149</v>
      </c>
      <c r="G9" s="32">
        <v>0</v>
      </c>
      <c r="H9" s="33">
        <v>0</v>
      </c>
      <c r="I9" s="33">
        <v>0</v>
      </c>
      <c r="J9" s="33">
        <v>0</v>
      </c>
      <c r="K9" s="33">
        <v>1</v>
      </c>
      <c r="L9" s="33">
        <v>2</v>
      </c>
      <c r="M9" s="34">
        <v>0</v>
      </c>
      <c r="N9" s="34">
        <v>0</v>
      </c>
      <c r="O9" s="35">
        <v>0</v>
      </c>
      <c r="P9" s="35">
        <v>0</v>
      </c>
      <c r="Q9" s="35">
        <v>1</v>
      </c>
      <c r="R9" s="35">
        <v>2</v>
      </c>
      <c r="S9" s="30" t="s">
        <v>199</v>
      </c>
      <c r="T9" s="30" t="s">
        <v>200</v>
      </c>
      <c r="U9" s="32">
        <v>1</v>
      </c>
      <c r="V9" s="32">
        <v>19</v>
      </c>
      <c r="W9" s="36">
        <v>0</v>
      </c>
      <c r="X9" s="36">
        <v>0</v>
      </c>
      <c r="Y9" s="37">
        <v>0</v>
      </c>
      <c r="Z9" s="34">
        <v>0</v>
      </c>
      <c r="AA9" s="34">
        <v>0</v>
      </c>
      <c r="AB9" s="34">
        <v>0</v>
      </c>
      <c r="AC9" s="33">
        <v>1</v>
      </c>
      <c r="AD9" s="33">
        <v>1</v>
      </c>
      <c r="AE9" s="38">
        <v>0</v>
      </c>
      <c r="AF9" s="38">
        <v>0</v>
      </c>
      <c r="AG9" s="33">
        <v>0</v>
      </c>
      <c r="AH9" s="33">
        <v>0</v>
      </c>
      <c r="AI9" s="35">
        <v>0</v>
      </c>
      <c r="AJ9" s="35">
        <v>0</v>
      </c>
      <c r="AK9" s="33">
        <v>0</v>
      </c>
      <c r="AL9" s="33">
        <v>0</v>
      </c>
      <c r="AM9" s="30" t="s">
        <v>167</v>
      </c>
      <c r="AN9" s="30" t="s">
        <v>153</v>
      </c>
      <c r="AO9" s="35">
        <v>1</v>
      </c>
      <c r="AP9" s="35">
        <v>3</v>
      </c>
      <c r="AQ9" s="35">
        <v>1</v>
      </c>
      <c r="AR9" s="35">
        <v>1</v>
      </c>
      <c r="AS9" s="33">
        <v>1</v>
      </c>
      <c r="AT9" s="33">
        <v>2</v>
      </c>
      <c r="AU9" s="30" t="s">
        <v>167</v>
      </c>
      <c r="AV9" s="30" t="s">
        <v>201</v>
      </c>
      <c r="AW9" s="32">
        <v>1</v>
      </c>
      <c r="AX9" s="33">
        <v>3</v>
      </c>
      <c r="AY9" s="35">
        <v>1</v>
      </c>
      <c r="AZ9" s="35">
        <v>1</v>
      </c>
      <c r="BA9" s="24" t="s">
        <v>202</v>
      </c>
      <c r="BB9" s="30" t="s">
        <v>203</v>
      </c>
      <c r="BC9" s="32">
        <v>1</v>
      </c>
      <c r="BD9" s="33">
        <v>1</v>
      </c>
      <c r="BE9" s="35">
        <v>1</v>
      </c>
      <c r="BF9" s="35">
        <v>1</v>
      </c>
      <c r="BG9" s="33">
        <v>0</v>
      </c>
      <c r="BH9" s="33">
        <v>2</v>
      </c>
      <c r="BI9" s="33">
        <v>1</v>
      </c>
      <c r="BJ9" s="33">
        <v>1</v>
      </c>
      <c r="BK9" s="33">
        <v>0</v>
      </c>
      <c r="BL9" s="33">
        <v>0</v>
      </c>
      <c r="BM9" s="34">
        <v>0</v>
      </c>
      <c r="BN9" s="34">
        <v>0</v>
      </c>
      <c r="BO9" s="39">
        <v>1</v>
      </c>
      <c r="BP9" s="39">
        <v>1</v>
      </c>
      <c r="BQ9" s="33">
        <v>0</v>
      </c>
      <c r="BR9" s="33">
        <v>0</v>
      </c>
      <c r="BS9" s="35">
        <v>1</v>
      </c>
      <c r="BT9" s="35">
        <v>1</v>
      </c>
      <c r="BU9" s="30" t="s">
        <v>156</v>
      </c>
      <c r="BV9" s="30" t="s">
        <v>157</v>
      </c>
      <c r="BW9" s="36">
        <v>1</v>
      </c>
      <c r="BX9" s="35">
        <v>1</v>
      </c>
      <c r="BY9" s="35">
        <v>1</v>
      </c>
      <c r="BZ9" s="35">
        <v>1</v>
      </c>
      <c r="CA9" s="35">
        <v>0</v>
      </c>
      <c r="CB9" s="35">
        <v>0</v>
      </c>
      <c r="CC9" s="35">
        <v>0</v>
      </c>
      <c r="CD9" s="35">
        <v>0</v>
      </c>
      <c r="CE9" s="38">
        <v>0</v>
      </c>
      <c r="CF9" s="38">
        <v>0</v>
      </c>
      <c r="CG9" s="33">
        <v>1</v>
      </c>
      <c r="CH9" s="33">
        <v>6</v>
      </c>
      <c r="CI9" s="33">
        <v>0</v>
      </c>
      <c r="CJ9" s="33">
        <v>0</v>
      </c>
      <c r="CK9" s="35">
        <v>0</v>
      </c>
      <c r="CL9" s="35">
        <v>5</v>
      </c>
      <c r="CM9" s="30" t="s">
        <v>158</v>
      </c>
      <c r="CN9" s="30" t="s">
        <v>159</v>
      </c>
      <c r="CO9" s="32">
        <v>1</v>
      </c>
      <c r="CP9" s="33">
        <v>1</v>
      </c>
      <c r="CQ9" s="33">
        <v>0</v>
      </c>
      <c r="CR9" s="33">
        <v>0</v>
      </c>
      <c r="CS9" s="35">
        <v>1</v>
      </c>
      <c r="CT9" s="35">
        <v>1</v>
      </c>
      <c r="CU9" s="35">
        <v>0</v>
      </c>
      <c r="CV9" s="35">
        <v>0</v>
      </c>
      <c r="CW9" s="35">
        <v>1</v>
      </c>
      <c r="CX9" s="35">
        <v>7</v>
      </c>
      <c r="CY9" s="33">
        <v>1</v>
      </c>
      <c r="CZ9" s="33">
        <v>8</v>
      </c>
      <c r="DA9" s="34">
        <v>0</v>
      </c>
      <c r="DB9" s="34">
        <v>0</v>
      </c>
      <c r="DC9" s="33">
        <v>0</v>
      </c>
      <c r="DD9" s="33">
        <v>0</v>
      </c>
      <c r="DE9" s="38">
        <v>0</v>
      </c>
      <c r="DF9" s="38">
        <v>0</v>
      </c>
      <c r="DG9" s="35">
        <v>0</v>
      </c>
      <c r="DH9" s="35">
        <v>1</v>
      </c>
      <c r="DI9" s="24" t="s">
        <v>169</v>
      </c>
      <c r="DJ9" s="30" t="s">
        <v>169</v>
      </c>
      <c r="DK9" s="33">
        <v>1</v>
      </c>
      <c r="DL9" s="33">
        <v>132</v>
      </c>
      <c r="DM9" s="33">
        <v>0</v>
      </c>
      <c r="DN9" s="33">
        <v>0</v>
      </c>
      <c r="DO9" s="34">
        <v>0</v>
      </c>
      <c r="DP9" s="34">
        <v>0</v>
      </c>
      <c r="DQ9" s="35">
        <v>0</v>
      </c>
      <c r="DR9" s="35">
        <v>0</v>
      </c>
      <c r="DS9" s="35">
        <v>0</v>
      </c>
      <c r="DT9" s="35">
        <v>0</v>
      </c>
      <c r="DU9" s="35">
        <v>0</v>
      </c>
      <c r="DV9" s="35">
        <v>0</v>
      </c>
      <c r="DW9" s="35">
        <v>1</v>
      </c>
      <c r="DX9" s="35">
        <v>13</v>
      </c>
      <c r="DY9" s="38">
        <v>0</v>
      </c>
      <c r="DZ9" s="38">
        <v>0</v>
      </c>
      <c r="EA9" s="33">
        <v>0</v>
      </c>
      <c r="EB9" s="33">
        <v>0</v>
      </c>
      <c r="EC9" s="38">
        <v>0</v>
      </c>
      <c r="ED9" s="38">
        <v>0</v>
      </c>
      <c r="EE9" s="33">
        <v>0</v>
      </c>
      <c r="EF9" s="33">
        <v>0</v>
      </c>
      <c r="EG9" s="33">
        <v>0</v>
      </c>
      <c r="EH9" s="33">
        <v>0</v>
      </c>
      <c r="EI9" s="30" t="s">
        <v>204</v>
      </c>
      <c r="EJ9" s="30" t="s">
        <v>205</v>
      </c>
      <c r="EK9" s="33">
        <v>0</v>
      </c>
      <c r="EL9" s="33">
        <v>0</v>
      </c>
      <c r="EM9" s="33">
        <v>1</v>
      </c>
      <c r="EN9" s="33">
        <v>5</v>
      </c>
      <c r="EO9" s="35">
        <v>1</v>
      </c>
      <c r="EP9" s="35">
        <v>3</v>
      </c>
      <c r="EQ9" s="35">
        <v>0</v>
      </c>
      <c r="ER9" s="35">
        <v>0</v>
      </c>
    </row>
    <row r="10" spans="1:188" ht="77.25">
      <c r="A10" s="44">
        <v>1</v>
      </c>
      <c r="B10" s="45">
        <v>1195590609</v>
      </c>
      <c r="C10" s="24">
        <v>233577073</v>
      </c>
      <c r="D10" s="24" t="s">
        <v>206</v>
      </c>
      <c r="E10" s="30" t="s">
        <v>165</v>
      </c>
      <c r="F10" s="30" t="s">
        <v>149</v>
      </c>
      <c r="G10" s="32">
        <v>0</v>
      </c>
      <c r="H10" s="33">
        <v>0</v>
      </c>
      <c r="I10" s="33">
        <v>0</v>
      </c>
      <c r="J10" s="33">
        <v>0</v>
      </c>
      <c r="K10" s="33">
        <v>1</v>
      </c>
      <c r="L10" s="33">
        <v>3</v>
      </c>
      <c r="M10" s="34">
        <v>0</v>
      </c>
      <c r="N10" s="34">
        <v>0</v>
      </c>
      <c r="O10" s="35">
        <v>0</v>
      </c>
      <c r="P10" s="35">
        <v>0</v>
      </c>
      <c r="Q10" s="35">
        <v>1</v>
      </c>
      <c r="R10" s="35">
        <v>2</v>
      </c>
      <c r="S10" s="30" t="s">
        <v>150</v>
      </c>
      <c r="T10" s="30" t="s">
        <v>166</v>
      </c>
      <c r="U10" s="32">
        <v>1</v>
      </c>
      <c r="V10" s="32">
        <v>15</v>
      </c>
      <c r="W10" s="36">
        <v>0</v>
      </c>
      <c r="X10" s="36">
        <v>0</v>
      </c>
      <c r="Y10" s="37">
        <v>1</v>
      </c>
      <c r="Z10" s="34">
        <v>9</v>
      </c>
      <c r="AA10" s="34">
        <v>0</v>
      </c>
      <c r="AB10" s="34">
        <v>0</v>
      </c>
      <c r="AC10" s="33">
        <v>0</v>
      </c>
      <c r="AD10" s="33">
        <v>0</v>
      </c>
      <c r="AE10" s="38">
        <v>0</v>
      </c>
      <c r="AF10" s="38">
        <v>0</v>
      </c>
      <c r="AG10" s="33">
        <v>0</v>
      </c>
      <c r="AH10" s="33">
        <v>0</v>
      </c>
      <c r="AI10" s="35">
        <v>0</v>
      </c>
      <c r="AJ10" s="35">
        <v>0</v>
      </c>
      <c r="AK10" s="33">
        <v>0</v>
      </c>
      <c r="AL10" s="33">
        <v>0</v>
      </c>
      <c r="AM10" s="30" t="s">
        <v>167</v>
      </c>
      <c r="AN10" s="30" t="s">
        <v>153</v>
      </c>
      <c r="AO10" s="35">
        <v>1</v>
      </c>
      <c r="AP10" s="35">
        <v>2</v>
      </c>
      <c r="AQ10" s="35">
        <v>1</v>
      </c>
      <c r="AR10" s="35">
        <v>1</v>
      </c>
      <c r="AS10" s="33">
        <v>1</v>
      </c>
      <c r="AT10" s="33">
        <v>2</v>
      </c>
      <c r="AU10" s="30" t="s">
        <v>167</v>
      </c>
      <c r="AV10" s="30" t="s">
        <v>207</v>
      </c>
      <c r="AW10" s="32">
        <v>1</v>
      </c>
      <c r="AX10" s="33">
        <v>3</v>
      </c>
      <c r="AY10" s="35">
        <v>1</v>
      </c>
      <c r="AZ10" s="35">
        <v>1</v>
      </c>
      <c r="BA10" s="30" t="s">
        <v>208</v>
      </c>
      <c r="BB10" s="30" t="s">
        <v>209</v>
      </c>
      <c r="BC10" s="32">
        <v>1</v>
      </c>
      <c r="BD10" s="33">
        <v>1</v>
      </c>
      <c r="BE10" s="35">
        <v>1</v>
      </c>
      <c r="BF10" s="35">
        <v>1</v>
      </c>
      <c r="BG10" s="33">
        <v>0</v>
      </c>
      <c r="BH10" s="33">
        <v>3</v>
      </c>
      <c r="BI10" s="33">
        <v>0</v>
      </c>
      <c r="BJ10" s="33">
        <v>0</v>
      </c>
      <c r="BK10" s="33">
        <v>0</v>
      </c>
      <c r="BL10" s="33">
        <v>0</v>
      </c>
      <c r="BM10" s="34">
        <v>0</v>
      </c>
      <c r="BN10" s="34">
        <v>0</v>
      </c>
      <c r="BO10" s="39">
        <v>1</v>
      </c>
      <c r="BP10" s="39">
        <v>1</v>
      </c>
      <c r="BQ10" s="33">
        <v>0</v>
      </c>
      <c r="BR10" s="33">
        <v>0</v>
      </c>
      <c r="BS10" s="35">
        <v>0</v>
      </c>
      <c r="BT10" s="35">
        <v>0</v>
      </c>
      <c r="BU10" s="30" t="s">
        <v>156</v>
      </c>
      <c r="BV10" s="30" t="s">
        <v>157</v>
      </c>
      <c r="BW10" s="36">
        <v>1</v>
      </c>
      <c r="BX10" s="35">
        <v>1</v>
      </c>
      <c r="BY10" s="35">
        <v>1</v>
      </c>
      <c r="BZ10" s="35">
        <v>1</v>
      </c>
      <c r="CA10" s="35">
        <v>0</v>
      </c>
      <c r="CB10" s="35">
        <v>0</v>
      </c>
      <c r="CC10" s="35">
        <v>0</v>
      </c>
      <c r="CD10" s="35">
        <v>0</v>
      </c>
      <c r="CE10" s="38">
        <v>0</v>
      </c>
      <c r="CF10" s="38">
        <v>0</v>
      </c>
      <c r="CG10" s="33">
        <v>1</v>
      </c>
      <c r="CH10" s="33">
        <v>6</v>
      </c>
      <c r="CI10" s="33">
        <v>0</v>
      </c>
      <c r="CJ10" s="33">
        <v>0</v>
      </c>
      <c r="CK10" s="35">
        <v>0</v>
      </c>
      <c r="CL10" s="35">
        <v>5</v>
      </c>
      <c r="CM10" s="30" t="s">
        <v>158</v>
      </c>
      <c r="CN10" s="30" t="s">
        <v>159</v>
      </c>
      <c r="CO10" s="32">
        <v>1</v>
      </c>
      <c r="CP10" s="33">
        <v>1</v>
      </c>
      <c r="CQ10" s="33">
        <v>0</v>
      </c>
      <c r="CR10" s="33">
        <v>0</v>
      </c>
      <c r="CS10" s="35">
        <v>1</v>
      </c>
      <c r="CT10" s="35">
        <v>1</v>
      </c>
      <c r="CU10" s="35">
        <v>0</v>
      </c>
      <c r="CV10" s="35">
        <v>0</v>
      </c>
      <c r="CW10" s="35">
        <v>1</v>
      </c>
      <c r="CX10" s="35">
        <v>4</v>
      </c>
      <c r="CY10" s="33">
        <v>1</v>
      </c>
      <c r="CZ10" s="33">
        <v>5</v>
      </c>
      <c r="DA10" s="34">
        <v>0</v>
      </c>
      <c r="DB10" s="34">
        <v>0</v>
      </c>
      <c r="DC10" s="33">
        <v>0</v>
      </c>
      <c r="DD10" s="33">
        <v>0</v>
      </c>
      <c r="DE10" s="38">
        <v>0</v>
      </c>
      <c r="DF10" s="38">
        <v>0</v>
      </c>
      <c r="DG10" s="35">
        <v>0</v>
      </c>
      <c r="DH10" s="35">
        <v>1</v>
      </c>
      <c r="DI10" s="30" t="s">
        <v>0</v>
      </c>
      <c r="DJ10" s="30" t="s">
        <v>0</v>
      </c>
      <c r="DK10" s="33">
        <v>1</v>
      </c>
      <c r="DL10" s="33">
        <v>345</v>
      </c>
      <c r="DM10" s="33">
        <v>0</v>
      </c>
      <c r="DN10" s="33">
        <v>0</v>
      </c>
      <c r="DO10" s="34">
        <v>0</v>
      </c>
      <c r="DP10" s="34">
        <v>0</v>
      </c>
      <c r="DQ10" s="35">
        <v>0</v>
      </c>
      <c r="DR10" s="35">
        <v>0</v>
      </c>
      <c r="DS10" s="35">
        <v>0</v>
      </c>
      <c r="DT10" s="35">
        <v>0</v>
      </c>
      <c r="DU10" s="35">
        <v>1</v>
      </c>
      <c r="DV10" s="35">
        <v>3</v>
      </c>
      <c r="DW10" s="35">
        <v>1</v>
      </c>
      <c r="DX10" s="35">
        <v>43</v>
      </c>
      <c r="DY10" s="38">
        <v>0</v>
      </c>
      <c r="DZ10" s="38">
        <v>0</v>
      </c>
      <c r="EA10" s="33">
        <v>1</v>
      </c>
      <c r="EB10" s="33">
        <v>1</v>
      </c>
      <c r="EC10" s="38">
        <v>0</v>
      </c>
      <c r="ED10" s="38">
        <v>0</v>
      </c>
      <c r="EE10" s="33">
        <v>0</v>
      </c>
      <c r="EF10" s="33">
        <v>0</v>
      </c>
      <c r="EG10" s="33">
        <v>0</v>
      </c>
      <c r="EH10" s="33">
        <v>0</v>
      </c>
      <c r="EI10" s="30" t="s">
        <v>210</v>
      </c>
      <c r="EJ10" s="30" t="s">
        <v>211</v>
      </c>
      <c r="EK10" s="33">
        <v>0</v>
      </c>
      <c r="EL10" s="33">
        <v>0</v>
      </c>
      <c r="EM10" s="33">
        <v>1</v>
      </c>
      <c r="EN10" s="33">
        <v>6</v>
      </c>
      <c r="EO10" s="35">
        <v>1</v>
      </c>
      <c r="EP10" s="35">
        <v>3</v>
      </c>
      <c r="EQ10" s="35">
        <v>0</v>
      </c>
      <c r="ER10" s="35">
        <v>0</v>
      </c>
    </row>
    <row r="11" spans="1:188" ht="77.25">
      <c r="A11" s="44">
        <v>1</v>
      </c>
      <c r="B11" s="45">
        <v>1195568243</v>
      </c>
      <c r="C11" s="24">
        <v>233638663</v>
      </c>
      <c r="D11" s="24" t="s">
        <v>212</v>
      </c>
      <c r="E11" s="30" t="s">
        <v>165</v>
      </c>
      <c r="F11" s="30" t="s">
        <v>149</v>
      </c>
      <c r="G11" s="32">
        <v>0</v>
      </c>
      <c r="H11" s="33">
        <v>0</v>
      </c>
      <c r="I11" s="33">
        <v>0</v>
      </c>
      <c r="J11" s="33">
        <v>0</v>
      </c>
      <c r="K11" s="33">
        <v>1</v>
      </c>
      <c r="L11" s="33">
        <v>3</v>
      </c>
      <c r="M11" s="34">
        <v>0</v>
      </c>
      <c r="N11" s="34">
        <v>0</v>
      </c>
      <c r="O11" s="35">
        <v>0</v>
      </c>
      <c r="P11" s="35">
        <v>0</v>
      </c>
      <c r="Q11" s="35">
        <v>1</v>
      </c>
      <c r="R11" s="35">
        <v>2</v>
      </c>
      <c r="S11" s="30" t="s">
        <v>150</v>
      </c>
      <c r="T11" s="30" t="s">
        <v>166</v>
      </c>
      <c r="U11" s="32">
        <v>1</v>
      </c>
      <c r="V11" s="32">
        <v>14</v>
      </c>
      <c r="W11" s="36">
        <v>0</v>
      </c>
      <c r="X11" s="36">
        <v>0</v>
      </c>
      <c r="Y11" s="37">
        <v>0</v>
      </c>
      <c r="Z11" s="34">
        <v>0</v>
      </c>
      <c r="AA11" s="34">
        <v>1</v>
      </c>
      <c r="AB11" s="34">
        <v>10</v>
      </c>
      <c r="AC11" s="33">
        <v>0</v>
      </c>
      <c r="AD11" s="33">
        <v>0</v>
      </c>
      <c r="AE11" s="38">
        <v>0</v>
      </c>
      <c r="AF11" s="38">
        <v>0</v>
      </c>
      <c r="AG11" s="33">
        <v>0</v>
      </c>
      <c r="AH11" s="33">
        <v>0</v>
      </c>
      <c r="AI11" s="35">
        <v>1</v>
      </c>
      <c r="AJ11" s="35">
        <v>3</v>
      </c>
      <c r="AK11" s="33">
        <v>0</v>
      </c>
      <c r="AL11" s="33">
        <v>0</v>
      </c>
      <c r="AM11" s="30" t="s">
        <v>167</v>
      </c>
      <c r="AN11" s="30" t="s">
        <v>153</v>
      </c>
      <c r="AO11" s="35">
        <v>1</v>
      </c>
      <c r="AP11" s="35">
        <v>2</v>
      </c>
      <c r="AQ11" s="35">
        <v>1</v>
      </c>
      <c r="AR11" s="35">
        <v>1</v>
      </c>
      <c r="AS11" s="33">
        <v>1</v>
      </c>
      <c r="AT11" s="33">
        <v>2</v>
      </c>
      <c r="AU11" s="30" t="s">
        <v>167</v>
      </c>
      <c r="AV11" s="30" t="s">
        <v>213</v>
      </c>
      <c r="AW11" s="32">
        <v>1</v>
      </c>
      <c r="AX11" s="33">
        <v>4</v>
      </c>
      <c r="AY11" s="35">
        <v>1</v>
      </c>
      <c r="AZ11" s="35">
        <v>1</v>
      </c>
      <c r="BA11" s="24"/>
      <c r="BB11" s="30" t="s">
        <v>155</v>
      </c>
      <c r="BC11" s="32">
        <v>1</v>
      </c>
      <c r="BD11" s="33">
        <v>1</v>
      </c>
      <c r="BE11" s="35">
        <v>1</v>
      </c>
      <c r="BF11" s="35">
        <v>1</v>
      </c>
      <c r="BG11" s="33">
        <v>0</v>
      </c>
      <c r="BH11" s="33">
        <v>2</v>
      </c>
      <c r="BI11" s="33">
        <v>0</v>
      </c>
      <c r="BJ11" s="33">
        <v>0</v>
      </c>
      <c r="BK11" s="33">
        <v>0</v>
      </c>
      <c r="BL11" s="33">
        <v>0</v>
      </c>
      <c r="BM11" s="34">
        <v>0</v>
      </c>
      <c r="BN11" s="34">
        <v>0</v>
      </c>
      <c r="BO11" s="39">
        <v>1</v>
      </c>
      <c r="BP11" s="39">
        <v>1</v>
      </c>
      <c r="BQ11" s="33">
        <v>0</v>
      </c>
      <c r="BR11" s="33">
        <v>0</v>
      </c>
      <c r="BS11" s="35">
        <v>0</v>
      </c>
      <c r="BT11" s="35">
        <v>0</v>
      </c>
      <c r="BU11" s="30" t="s">
        <v>214</v>
      </c>
      <c r="BV11" s="30" t="s">
        <v>215</v>
      </c>
      <c r="BW11" s="36">
        <v>1</v>
      </c>
      <c r="BX11" s="35">
        <v>1</v>
      </c>
      <c r="BY11" s="35">
        <v>1</v>
      </c>
      <c r="BZ11" s="35">
        <v>1</v>
      </c>
      <c r="CA11" s="35">
        <v>0</v>
      </c>
      <c r="CB11" s="35">
        <v>0</v>
      </c>
      <c r="CC11" s="35">
        <v>0</v>
      </c>
      <c r="CD11" s="35">
        <v>0</v>
      </c>
      <c r="CE11" s="38">
        <v>0</v>
      </c>
      <c r="CF11" s="38">
        <v>0</v>
      </c>
      <c r="CG11" s="33">
        <v>1</v>
      </c>
      <c r="CH11" s="33">
        <v>6</v>
      </c>
      <c r="CI11" s="33">
        <v>0</v>
      </c>
      <c r="CJ11" s="33">
        <v>0</v>
      </c>
      <c r="CK11" s="35">
        <v>0</v>
      </c>
      <c r="CL11" s="35">
        <v>5</v>
      </c>
      <c r="CM11" s="30" t="s">
        <v>158</v>
      </c>
      <c r="CN11" s="30" t="s">
        <v>159</v>
      </c>
      <c r="CO11" s="32">
        <v>1</v>
      </c>
      <c r="CP11" s="33">
        <v>1</v>
      </c>
      <c r="CQ11" s="33">
        <v>0</v>
      </c>
      <c r="CR11" s="33">
        <v>0</v>
      </c>
      <c r="CS11" s="35">
        <v>1</v>
      </c>
      <c r="CT11" s="35">
        <v>1</v>
      </c>
      <c r="CU11" s="35">
        <v>0</v>
      </c>
      <c r="CV11" s="35">
        <v>0</v>
      </c>
      <c r="CW11" s="35">
        <v>1</v>
      </c>
      <c r="CX11" s="35">
        <v>11</v>
      </c>
      <c r="CY11" s="33">
        <v>1</v>
      </c>
      <c r="CZ11" s="33">
        <v>20</v>
      </c>
      <c r="DA11" s="34">
        <v>0</v>
      </c>
      <c r="DB11" s="34">
        <v>0</v>
      </c>
      <c r="DC11" s="33">
        <v>0</v>
      </c>
      <c r="DD11" s="33">
        <v>0</v>
      </c>
      <c r="DE11" s="38">
        <v>0</v>
      </c>
      <c r="DF11" s="38">
        <v>0</v>
      </c>
      <c r="DG11" s="35">
        <v>0</v>
      </c>
      <c r="DH11" s="35">
        <v>1</v>
      </c>
      <c r="DI11" s="24" t="s">
        <v>169</v>
      </c>
      <c r="DJ11" s="30" t="s">
        <v>169</v>
      </c>
      <c r="DK11" s="33">
        <v>1</v>
      </c>
      <c r="DL11" s="33">
        <v>131</v>
      </c>
      <c r="DM11" s="33">
        <v>0</v>
      </c>
      <c r="DN11" s="33">
        <v>0</v>
      </c>
      <c r="DO11" s="34">
        <v>0</v>
      </c>
      <c r="DP11" s="34">
        <v>0</v>
      </c>
      <c r="DQ11" s="35">
        <v>0</v>
      </c>
      <c r="DR11" s="35">
        <v>0</v>
      </c>
      <c r="DS11" s="35">
        <v>0</v>
      </c>
      <c r="DT11" s="35">
        <v>0</v>
      </c>
      <c r="DU11" s="35">
        <v>0</v>
      </c>
      <c r="DV11" s="35">
        <v>0</v>
      </c>
      <c r="DW11" s="35">
        <v>1</v>
      </c>
      <c r="DX11" s="35">
        <v>16</v>
      </c>
      <c r="DY11" s="38">
        <v>0</v>
      </c>
      <c r="DZ11" s="38">
        <v>0</v>
      </c>
      <c r="EA11" s="33">
        <v>0</v>
      </c>
      <c r="EB11" s="33">
        <v>0</v>
      </c>
      <c r="EC11" s="38">
        <v>0</v>
      </c>
      <c r="ED11" s="38">
        <v>0</v>
      </c>
      <c r="EE11" s="33">
        <v>0</v>
      </c>
      <c r="EF11" s="33">
        <v>0</v>
      </c>
      <c r="EG11" s="33">
        <v>0</v>
      </c>
      <c r="EH11" s="33">
        <v>0</v>
      </c>
      <c r="EI11" s="30" t="s">
        <v>216</v>
      </c>
      <c r="EJ11" s="30" t="s">
        <v>217</v>
      </c>
      <c r="EK11" s="33">
        <v>1</v>
      </c>
      <c r="EL11" s="33">
        <v>1</v>
      </c>
      <c r="EM11" s="33">
        <v>1</v>
      </c>
      <c r="EN11" s="33">
        <v>5</v>
      </c>
      <c r="EO11" s="35">
        <v>1</v>
      </c>
      <c r="EP11" s="35">
        <v>3</v>
      </c>
      <c r="EQ11" s="35">
        <v>0</v>
      </c>
      <c r="ER11" s="35">
        <v>0</v>
      </c>
    </row>
    <row r="12" spans="1:188" ht="102.75">
      <c r="A12" s="44">
        <v>1</v>
      </c>
      <c r="B12" s="45">
        <v>1176814992</v>
      </c>
      <c r="C12" s="24">
        <v>235944398</v>
      </c>
      <c r="D12" s="24" t="s">
        <v>218</v>
      </c>
      <c r="E12" s="30" t="s">
        <v>165</v>
      </c>
      <c r="F12" s="30" t="s">
        <v>149</v>
      </c>
      <c r="G12" s="32">
        <v>0</v>
      </c>
      <c r="H12" s="33">
        <v>0</v>
      </c>
      <c r="I12" s="33">
        <v>0</v>
      </c>
      <c r="J12" s="33">
        <v>0</v>
      </c>
      <c r="K12" s="33">
        <v>1</v>
      </c>
      <c r="L12" s="33">
        <v>3</v>
      </c>
      <c r="M12" s="34">
        <v>0</v>
      </c>
      <c r="N12" s="34">
        <v>0</v>
      </c>
      <c r="O12" s="35">
        <v>0</v>
      </c>
      <c r="P12" s="35">
        <v>0</v>
      </c>
      <c r="Q12" s="35">
        <v>1</v>
      </c>
      <c r="R12" s="35">
        <v>2</v>
      </c>
      <c r="S12" s="30" t="s">
        <v>166</v>
      </c>
      <c r="T12" s="30" t="s">
        <v>219</v>
      </c>
      <c r="U12" s="32">
        <v>1</v>
      </c>
      <c r="V12" s="32">
        <v>14</v>
      </c>
      <c r="W12" s="36">
        <v>1</v>
      </c>
      <c r="X12" s="36">
        <v>1</v>
      </c>
      <c r="Y12" s="37">
        <v>0</v>
      </c>
      <c r="Z12" s="34">
        <v>0</v>
      </c>
      <c r="AA12" s="34">
        <v>0</v>
      </c>
      <c r="AB12" s="34">
        <v>0</v>
      </c>
      <c r="AC12" s="33">
        <v>0</v>
      </c>
      <c r="AD12" s="33">
        <v>0</v>
      </c>
      <c r="AE12" s="38">
        <v>0</v>
      </c>
      <c r="AF12" s="38">
        <v>0</v>
      </c>
      <c r="AG12" s="33">
        <v>0</v>
      </c>
      <c r="AH12" s="33">
        <v>0</v>
      </c>
      <c r="AI12" s="35">
        <v>1</v>
      </c>
      <c r="AJ12" s="35">
        <v>1</v>
      </c>
      <c r="AK12" s="33">
        <v>0</v>
      </c>
      <c r="AL12" s="33">
        <v>0</v>
      </c>
      <c r="AM12" s="30" t="s">
        <v>167</v>
      </c>
      <c r="AN12" s="30" t="s">
        <v>153</v>
      </c>
      <c r="AO12" s="35">
        <v>1</v>
      </c>
      <c r="AP12" s="35">
        <v>2</v>
      </c>
      <c r="AQ12" s="35">
        <v>1</v>
      </c>
      <c r="AR12" s="35">
        <v>1</v>
      </c>
      <c r="AS12" s="33">
        <v>1</v>
      </c>
      <c r="AT12" s="33">
        <v>2</v>
      </c>
      <c r="AU12" s="30" t="s">
        <v>167</v>
      </c>
      <c r="AV12" s="30" t="s">
        <v>220</v>
      </c>
      <c r="AW12" s="32">
        <v>1</v>
      </c>
      <c r="AX12" s="33">
        <v>4</v>
      </c>
      <c r="AY12" s="35">
        <v>1</v>
      </c>
      <c r="AZ12" s="35">
        <v>1</v>
      </c>
      <c r="BA12" s="24"/>
      <c r="BB12" s="30" t="s">
        <v>155</v>
      </c>
      <c r="BC12" s="32">
        <v>1</v>
      </c>
      <c r="BD12" s="33">
        <v>1</v>
      </c>
      <c r="BE12" s="35">
        <v>1</v>
      </c>
      <c r="BF12" s="35">
        <v>1</v>
      </c>
      <c r="BG12" s="33">
        <v>0</v>
      </c>
      <c r="BH12" s="33">
        <v>3</v>
      </c>
      <c r="BI12" s="33">
        <v>0</v>
      </c>
      <c r="BJ12" s="33">
        <v>0</v>
      </c>
      <c r="BK12" s="33">
        <v>0</v>
      </c>
      <c r="BL12" s="33">
        <v>0</v>
      </c>
      <c r="BM12" s="34">
        <v>0</v>
      </c>
      <c r="BN12" s="34">
        <v>0</v>
      </c>
      <c r="BO12" s="39">
        <v>1</v>
      </c>
      <c r="BP12" s="39">
        <v>1</v>
      </c>
      <c r="BQ12" s="33">
        <v>0</v>
      </c>
      <c r="BR12" s="33">
        <v>0</v>
      </c>
      <c r="BS12" s="35">
        <v>1</v>
      </c>
      <c r="BT12" s="35">
        <v>1</v>
      </c>
      <c r="BU12" s="30" t="s">
        <v>156</v>
      </c>
      <c r="BV12" s="30" t="s">
        <v>157</v>
      </c>
      <c r="BW12" s="36">
        <v>1</v>
      </c>
      <c r="BX12" s="35">
        <v>1</v>
      </c>
      <c r="BY12" s="35">
        <v>1</v>
      </c>
      <c r="BZ12" s="35">
        <v>1</v>
      </c>
      <c r="CA12" s="35">
        <v>0</v>
      </c>
      <c r="CB12" s="35">
        <v>0</v>
      </c>
      <c r="CC12" s="35">
        <v>0</v>
      </c>
      <c r="CD12" s="35">
        <v>0</v>
      </c>
      <c r="CE12" s="38">
        <v>1</v>
      </c>
      <c r="CF12" s="38">
        <v>1</v>
      </c>
      <c r="CG12" s="33">
        <v>1</v>
      </c>
      <c r="CH12" s="33">
        <v>6</v>
      </c>
      <c r="CI12" s="33">
        <v>0</v>
      </c>
      <c r="CJ12" s="33">
        <v>0</v>
      </c>
      <c r="CK12" s="35">
        <v>0</v>
      </c>
      <c r="CL12" s="35">
        <v>5</v>
      </c>
      <c r="CM12" s="30" t="s">
        <v>183</v>
      </c>
      <c r="CN12" s="30" t="s">
        <v>221</v>
      </c>
      <c r="CO12" s="32">
        <v>1</v>
      </c>
      <c r="CP12" s="33">
        <v>1</v>
      </c>
      <c r="CQ12" s="33">
        <v>0</v>
      </c>
      <c r="CR12" s="33">
        <v>0</v>
      </c>
      <c r="CS12" s="35">
        <v>1</v>
      </c>
      <c r="CT12" s="35">
        <v>1</v>
      </c>
      <c r="CU12" s="35">
        <v>0</v>
      </c>
      <c r="CV12" s="35">
        <v>0</v>
      </c>
      <c r="CW12" s="35">
        <v>1</v>
      </c>
      <c r="CX12" s="35">
        <v>4</v>
      </c>
      <c r="CY12" s="33">
        <v>1</v>
      </c>
      <c r="CZ12" s="33">
        <v>8</v>
      </c>
      <c r="DA12" s="34">
        <v>1</v>
      </c>
      <c r="DB12" s="34">
        <v>5</v>
      </c>
      <c r="DC12" s="33">
        <v>0</v>
      </c>
      <c r="DD12" s="33">
        <v>0</v>
      </c>
      <c r="DE12" s="38">
        <v>0</v>
      </c>
      <c r="DF12" s="38">
        <v>0</v>
      </c>
      <c r="DG12" s="35">
        <v>0</v>
      </c>
      <c r="DH12" s="35">
        <v>1</v>
      </c>
      <c r="DI12" s="24" t="s">
        <v>169</v>
      </c>
      <c r="DJ12" s="30" t="s">
        <v>169</v>
      </c>
      <c r="DK12" s="33">
        <v>1</v>
      </c>
      <c r="DL12" s="33">
        <v>291</v>
      </c>
      <c r="DM12" s="33">
        <v>0</v>
      </c>
      <c r="DN12" s="33">
        <v>0</v>
      </c>
      <c r="DO12" s="34">
        <v>0</v>
      </c>
      <c r="DP12" s="34">
        <v>0</v>
      </c>
      <c r="DQ12" s="35">
        <v>0</v>
      </c>
      <c r="DR12" s="35">
        <v>0</v>
      </c>
      <c r="DS12" s="35">
        <v>0</v>
      </c>
      <c r="DT12" s="35">
        <v>0</v>
      </c>
      <c r="DU12" s="35">
        <v>1</v>
      </c>
      <c r="DV12" s="35">
        <v>1</v>
      </c>
      <c r="DW12" s="35">
        <v>1</v>
      </c>
      <c r="DX12" s="35">
        <v>35</v>
      </c>
      <c r="DY12" s="38">
        <v>0</v>
      </c>
      <c r="DZ12" s="38">
        <v>0</v>
      </c>
      <c r="EA12" s="33">
        <v>0</v>
      </c>
      <c r="EB12" s="33">
        <v>0</v>
      </c>
      <c r="EC12" s="38">
        <v>0</v>
      </c>
      <c r="ED12" s="38">
        <v>0</v>
      </c>
      <c r="EE12" s="33">
        <v>0</v>
      </c>
      <c r="EF12" s="33">
        <v>0</v>
      </c>
      <c r="EG12" s="33">
        <v>0</v>
      </c>
      <c r="EH12" s="33">
        <v>0</v>
      </c>
      <c r="EI12" s="30" t="s">
        <v>196</v>
      </c>
      <c r="EJ12" s="30" t="s">
        <v>197</v>
      </c>
      <c r="EK12" s="33">
        <v>0</v>
      </c>
      <c r="EL12" s="33">
        <v>0</v>
      </c>
      <c r="EM12" s="33">
        <v>1</v>
      </c>
      <c r="EN12" s="33">
        <v>10</v>
      </c>
      <c r="EO12" s="35">
        <v>1</v>
      </c>
      <c r="EP12" s="35">
        <v>5</v>
      </c>
      <c r="EQ12" s="35">
        <v>0</v>
      </c>
      <c r="ER12" s="35">
        <v>0</v>
      </c>
    </row>
    <row r="13" spans="1:188" ht="77.25">
      <c r="A13" s="44">
        <v>1</v>
      </c>
      <c r="B13" s="45">
        <v>1197046143</v>
      </c>
      <c r="C13" s="24">
        <v>236164445</v>
      </c>
      <c r="D13" s="24" t="s">
        <v>222</v>
      </c>
      <c r="E13" s="30" t="s">
        <v>165</v>
      </c>
      <c r="F13" s="30" t="s">
        <v>149</v>
      </c>
      <c r="G13" s="32">
        <v>0</v>
      </c>
      <c r="H13" s="33">
        <v>0</v>
      </c>
      <c r="I13" s="33">
        <v>0</v>
      </c>
      <c r="J13" s="33">
        <v>0</v>
      </c>
      <c r="K13" s="33">
        <v>1</v>
      </c>
      <c r="L13" s="33">
        <v>2</v>
      </c>
      <c r="M13" s="34">
        <v>0</v>
      </c>
      <c r="N13" s="34">
        <v>0</v>
      </c>
      <c r="O13" s="35">
        <v>0</v>
      </c>
      <c r="P13" s="35">
        <v>0</v>
      </c>
      <c r="Q13" s="35">
        <v>1</v>
      </c>
      <c r="R13" s="35">
        <v>2</v>
      </c>
      <c r="S13" s="30" t="s">
        <v>150</v>
      </c>
      <c r="T13" s="30" t="s">
        <v>166</v>
      </c>
      <c r="U13" s="32">
        <v>1</v>
      </c>
      <c r="V13" s="32">
        <v>11</v>
      </c>
      <c r="W13" s="36">
        <v>0</v>
      </c>
      <c r="X13" s="36">
        <v>0</v>
      </c>
      <c r="Y13" s="37">
        <v>1</v>
      </c>
      <c r="Z13" s="34">
        <v>4</v>
      </c>
      <c r="AA13" s="34">
        <v>1</v>
      </c>
      <c r="AB13" s="34">
        <v>3</v>
      </c>
      <c r="AC13" s="33">
        <v>0</v>
      </c>
      <c r="AD13" s="33">
        <v>0</v>
      </c>
      <c r="AE13" s="38">
        <v>0</v>
      </c>
      <c r="AF13" s="38">
        <v>0</v>
      </c>
      <c r="AG13" s="33">
        <v>0</v>
      </c>
      <c r="AH13" s="33">
        <v>0</v>
      </c>
      <c r="AI13" s="35">
        <v>1</v>
      </c>
      <c r="AJ13" s="35">
        <v>1</v>
      </c>
      <c r="AK13" s="33">
        <v>0</v>
      </c>
      <c r="AL13" s="33">
        <v>0</v>
      </c>
      <c r="AM13" s="30" t="s">
        <v>167</v>
      </c>
      <c r="AN13" s="30" t="s">
        <v>153</v>
      </c>
      <c r="AO13" s="35">
        <v>1</v>
      </c>
      <c r="AP13" s="35">
        <v>2</v>
      </c>
      <c r="AQ13" s="35">
        <v>1</v>
      </c>
      <c r="AR13" s="35">
        <v>1</v>
      </c>
      <c r="AS13" s="33">
        <v>1</v>
      </c>
      <c r="AT13" s="33">
        <v>2</v>
      </c>
      <c r="AU13" s="30" t="s">
        <v>167</v>
      </c>
      <c r="AV13" s="30" t="s">
        <v>223</v>
      </c>
      <c r="AW13" s="32">
        <v>1</v>
      </c>
      <c r="AX13" s="33">
        <v>3</v>
      </c>
      <c r="AY13" s="35">
        <v>1</v>
      </c>
      <c r="AZ13" s="35">
        <v>1</v>
      </c>
      <c r="BA13" s="30" t="s">
        <v>224</v>
      </c>
      <c r="BB13" s="30" t="s">
        <v>225</v>
      </c>
      <c r="BC13" s="32">
        <v>1</v>
      </c>
      <c r="BD13" s="33">
        <v>1</v>
      </c>
      <c r="BE13" s="35">
        <v>1</v>
      </c>
      <c r="BF13" s="35">
        <v>1</v>
      </c>
      <c r="BG13" s="33">
        <v>0</v>
      </c>
      <c r="BH13" s="33">
        <v>4</v>
      </c>
      <c r="BI13" s="33">
        <v>0</v>
      </c>
      <c r="BJ13" s="33">
        <v>0</v>
      </c>
      <c r="BK13" s="33">
        <v>0</v>
      </c>
      <c r="BL13" s="33">
        <v>0</v>
      </c>
      <c r="BM13" s="34">
        <v>0</v>
      </c>
      <c r="BN13" s="34">
        <v>0</v>
      </c>
      <c r="BO13" s="39">
        <v>1</v>
      </c>
      <c r="BP13" s="39">
        <v>1</v>
      </c>
      <c r="BQ13" s="33">
        <v>1</v>
      </c>
      <c r="BR13" s="33">
        <v>2</v>
      </c>
      <c r="BS13" s="35">
        <v>0</v>
      </c>
      <c r="BT13" s="35">
        <v>0</v>
      </c>
      <c r="BU13" s="30" t="s">
        <v>214</v>
      </c>
      <c r="BV13" s="30" t="s">
        <v>215</v>
      </c>
      <c r="BW13" s="36">
        <v>1</v>
      </c>
      <c r="BX13" s="35">
        <v>1</v>
      </c>
      <c r="BY13" s="35">
        <v>1</v>
      </c>
      <c r="BZ13" s="35">
        <v>1</v>
      </c>
      <c r="CA13" s="35">
        <v>0</v>
      </c>
      <c r="CB13" s="35">
        <v>0</v>
      </c>
      <c r="CC13" s="35">
        <v>0</v>
      </c>
      <c r="CD13" s="35">
        <v>0</v>
      </c>
      <c r="CE13" s="38">
        <v>0</v>
      </c>
      <c r="CF13" s="38">
        <v>0</v>
      </c>
      <c r="CG13" s="33">
        <v>1</v>
      </c>
      <c r="CH13" s="33">
        <v>6</v>
      </c>
      <c r="CI13" s="33">
        <v>0</v>
      </c>
      <c r="CJ13" s="33">
        <v>0</v>
      </c>
      <c r="CK13" s="35">
        <v>0</v>
      </c>
      <c r="CL13" s="35">
        <v>5</v>
      </c>
      <c r="CM13" s="30" t="s">
        <v>158</v>
      </c>
      <c r="CN13" s="30" t="s">
        <v>159</v>
      </c>
      <c r="CO13" s="32">
        <v>1</v>
      </c>
      <c r="CP13" s="33">
        <v>1</v>
      </c>
      <c r="CQ13" s="33">
        <v>0</v>
      </c>
      <c r="CR13" s="33">
        <v>0</v>
      </c>
      <c r="CS13" s="35">
        <v>1</v>
      </c>
      <c r="CT13" s="35">
        <v>1</v>
      </c>
      <c r="CU13" s="35">
        <v>0</v>
      </c>
      <c r="CV13" s="35">
        <v>0</v>
      </c>
      <c r="CW13" s="35">
        <v>1</v>
      </c>
      <c r="CX13" s="35">
        <v>7</v>
      </c>
      <c r="CY13" s="33">
        <v>1</v>
      </c>
      <c r="CZ13" s="33">
        <v>16</v>
      </c>
      <c r="DA13" s="34">
        <v>0</v>
      </c>
      <c r="DB13" s="34">
        <v>0</v>
      </c>
      <c r="DC13" s="33">
        <v>0</v>
      </c>
      <c r="DD13" s="33">
        <v>0</v>
      </c>
      <c r="DE13" s="38">
        <v>0</v>
      </c>
      <c r="DF13" s="38">
        <v>0</v>
      </c>
      <c r="DG13" s="35">
        <v>0</v>
      </c>
      <c r="DH13" s="35">
        <v>1</v>
      </c>
      <c r="DI13" s="30" t="s">
        <v>226</v>
      </c>
      <c r="DJ13" s="30" t="s">
        <v>227</v>
      </c>
      <c r="DK13" s="33">
        <v>1</v>
      </c>
      <c r="DL13" s="33">
        <v>294</v>
      </c>
      <c r="DM13" s="33">
        <v>0</v>
      </c>
      <c r="DN13" s="33">
        <v>0</v>
      </c>
      <c r="DO13" s="34">
        <v>0</v>
      </c>
      <c r="DP13" s="34">
        <v>0</v>
      </c>
      <c r="DQ13" s="35">
        <v>0</v>
      </c>
      <c r="DR13" s="35">
        <v>0</v>
      </c>
      <c r="DS13" s="35">
        <v>0</v>
      </c>
      <c r="DT13" s="35">
        <v>0</v>
      </c>
      <c r="DU13" s="35">
        <v>1</v>
      </c>
      <c r="DV13" s="35">
        <v>2</v>
      </c>
      <c r="DW13" s="35">
        <v>1</v>
      </c>
      <c r="DX13" s="35">
        <v>15</v>
      </c>
      <c r="DY13" s="38">
        <v>0</v>
      </c>
      <c r="DZ13" s="38">
        <v>0</v>
      </c>
      <c r="EA13" s="33">
        <v>0</v>
      </c>
      <c r="EB13" s="33">
        <v>0</v>
      </c>
      <c r="EC13" s="38">
        <v>0</v>
      </c>
      <c r="ED13" s="38">
        <v>0</v>
      </c>
      <c r="EE13" s="33">
        <v>1</v>
      </c>
      <c r="EF13" s="33">
        <v>1</v>
      </c>
      <c r="EG13" s="33">
        <v>0</v>
      </c>
      <c r="EH13" s="33">
        <v>0</v>
      </c>
      <c r="EI13" s="30" t="s">
        <v>228</v>
      </c>
      <c r="EJ13" s="30" t="s">
        <v>229</v>
      </c>
      <c r="EK13" s="33">
        <v>1</v>
      </c>
      <c r="EL13" s="33">
        <v>4</v>
      </c>
      <c r="EM13" s="33">
        <v>1</v>
      </c>
      <c r="EN13" s="33">
        <v>2</v>
      </c>
      <c r="EO13" s="35">
        <v>1</v>
      </c>
      <c r="EP13" s="35">
        <v>3</v>
      </c>
      <c r="EQ13" s="35">
        <v>0</v>
      </c>
      <c r="ER13" s="35">
        <v>0</v>
      </c>
      <c r="ES13" s="50"/>
      <c r="ET13" s="50"/>
      <c r="EU13" s="50"/>
    </row>
    <row r="14" spans="1:188" ht="77.25">
      <c r="A14" s="44">
        <v>1</v>
      </c>
      <c r="B14" s="45">
        <v>1187802189</v>
      </c>
      <c r="C14" s="24">
        <v>182561540</v>
      </c>
      <c r="D14" s="24" t="s">
        <v>230</v>
      </c>
      <c r="E14" s="30" t="s">
        <v>231</v>
      </c>
      <c r="F14" s="30" t="s">
        <v>149</v>
      </c>
      <c r="G14" s="32">
        <v>0</v>
      </c>
      <c r="H14" s="33">
        <v>0</v>
      </c>
      <c r="I14" s="33">
        <v>0</v>
      </c>
      <c r="J14" s="33">
        <v>0</v>
      </c>
      <c r="K14" s="33">
        <v>1</v>
      </c>
      <c r="L14" s="33">
        <v>3</v>
      </c>
      <c r="M14" s="34">
        <v>0</v>
      </c>
      <c r="N14" s="34">
        <v>0</v>
      </c>
      <c r="O14" s="35">
        <v>0</v>
      </c>
      <c r="P14" s="35">
        <v>0</v>
      </c>
      <c r="Q14" s="35">
        <v>1</v>
      </c>
      <c r="R14" s="35">
        <v>2</v>
      </c>
      <c r="S14" s="30" t="s">
        <v>150</v>
      </c>
      <c r="T14" s="30" t="s">
        <v>166</v>
      </c>
      <c r="U14" s="32">
        <v>1</v>
      </c>
      <c r="V14" s="32">
        <v>9</v>
      </c>
      <c r="W14" s="36">
        <v>0</v>
      </c>
      <c r="X14" s="36">
        <v>0</v>
      </c>
      <c r="Y14" s="37">
        <v>1</v>
      </c>
      <c r="Z14" s="34">
        <v>6</v>
      </c>
      <c r="AA14" s="34">
        <v>0</v>
      </c>
      <c r="AB14" s="34">
        <v>0</v>
      </c>
      <c r="AC14" s="33">
        <v>0</v>
      </c>
      <c r="AD14" s="33">
        <v>0</v>
      </c>
      <c r="AE14" s="38">
        <v>0</v>
      </c>
      <c r="AF14" s="38">
        <v>0</v>
      </c>
      <c r="AG14" s="33">
        <v>0</v>
      </c>
      <c r="AH14" s="33">
        <v>0</v>
      </c>
      <c r="AI14" s="35">
        <v>0</v>
      </c>
      <c r="AJ14" s="35">
        <v>0</v>
      </c>
      <c r="AK14" s="33">
        <v>0</v>
      </c>
      <c r="AL14" s="33">
        <v>0</v>
      </c>
      <c r="AM14" s="30" t="s">
        <v>167</v>
      </c>
      <c r="AN14" s="30" t="s">
        <v>153</v>
      </c>
      <c r="AO14" s="35">
        <v>1</v>
      </c>
      <c r="AP14" s="35">
        <v>2</v>
      </c>
      <c r="AQ14" s="35">
        <v>1</v>
      </c>
      <c r="AR14" s="35">
        <v>1</v>
      </c>
      <c r="AS14" s="33">
        <v>1</v>
      </c>
      <c r="AT14" s="33">
        <v>2</v>
      </c>
      <c r="AU14" s="30" t="s">
        <v>167</v>
      </c>
      <c r="AV14" s="30" t="s">
        <v>232</v>
      </c>
      <c r="AW14" s="32">
        <v>1</v>
      </c>
      <c r="AX14" s="33">
        <v>4</v>
      </c>
      <c r="AY14" s="35">
        <v>1</v>
      </c>
      <c r="AZ14" s="35">
        <v>1</v>
      </c>
      <c r="BA14" s="24" t="s">
        <v>233</v>
      </c>
      <c r="BB14" s="30" t="s">
        <v>234</v>
      </c>
      <c r="BC14" s="32">
        <v>1</v>
      </c>
      <c r="BD14" s="33">
        <v>1</v>
      </c>
      <c r="BE14" s="35">
        <v>1</v>
      </c>
      <c r="BF14" s="35">
        <v>1</v>
      </c>
      <c r="BG14" s="33">
        <v>0</v>
      </c>
      <c r="BH14" s="33">
        <v>2</v>
      </c>
      <c r="BI14" s="33">
        <v>1</v>
      </c>
      <c r="BJ14" s="33">
        <v>1</v>
      </c>
      <c r="BK14" s="33">
        <v>0</v>
      </c>
      <c r="BL14" s="33">
        <v>0</v>
      </c>
      <c r="BM14" s="34">
        <v>0</v>
      </c>
      <c r="BN14" s="34">
        <v>0</v>
      </c>
      <c r="BO14" s="39">
        <v>1</v>
      </c>
      <c r="BP14" s="39">
        <v>1</v>
      </c>
      <c r="BQ14" s="33">
        <v>0</v>
      </c>
      <c r="BR14" s="33">
        <v>0</v>
      </c>
      <c r="BS14" s="35">
        <v>1</v>
      </c>
      <c r="BT14" s="35">
        <v>1</v>
      </c>
      <c r="BU14" s="30" t="s">
        <v>214</v>
      </c>
      <c r="BV14" s="30" t="s">
        <v>215</v>
      </c>
      <c r="BW14" s="36">
        <v>1</v>
      </c>
      <c r="BX14" s="35">
        <v>1</v>
      </c>
      <c r="BY14" s="35">
        <v>1</v>
      </c>
      <c r="BZ14" s="35">
        <v>1</v>
      </c>
      <c r="CA14" s="35">
        <v>0</v>
      </c>
      <c r="CB14" s="35">
        <v>0</v>
      </c>
      <c r="CC14" s="35">
        <v>0</v>
      </c>
      <c r="CD14" s="35">
        <v>0</v>
      </c>
      <c r="CE14" s="38">
        <v>0</v>
      </c>
      <c r="CF14" s="38">
        <v>0</v>
      </c>
      <c r="CG14" s="33">
        <v>1</v>
      </c>
      <c r="CH14" s="33">
        <v>6</v>
      </c>
      <c r="CI14" s="33">
        <v>0</v>
      </c>
      <c r="CJ14" s="33">
        <v>0</v>
      </c>
      <c r="CK14" s="35">
        <v>0</v>
      </c>
      <c r="CL14" s="35">
        <v>5</v>
      </c>
      <c r="CM14" s="30" t="s">
        <v>158</v>
      </c>
      <c r="CN14" s="30" t="s">
        <v>159</v>
      </c>
      <c r="CO14" s="32">
        <v>1</v>
      </c>
      <c r="CP14" s="33">
        <v>1</v>
      </c>
      <c r="CQ14" s="33">
        <v>0</v>
      </c>
      <c r="CR14" s="33">
        <v>0</v>
      </c>
      <c r="CS14" s="35">
        <v>1</v>
      </c>
      <c r="CT14" s="35">
        <v>1</v>
      </c>
      <c r="CU14" s="35">
        <v>0</v>
      </c>
      <c r="CV14" s="35">
        <v>0</v>
      </c>
      <c r="CW14" s="35">
        <v>1</v>
      </c>
      <c r="CX14" s="35">
        <v>2</v>
      </c>
      <c r="CY14" s="33">
        <v>1</v>
      </c>
      <c r="CZ14" s="33">
        <v>4</v>
      </c>
      <c r="DA14" s="34">
        <v>0</v>
      </c>
      <c r="DB14" s="34">
        <v>0</v>
      </c>
      <c r="DC14" s="33">
        <v>0</v>
      </c>
      <c r="DD14" s="33">
        <v>0</v>
      </c>
      <c r="DE14" s="38">
        <v>0</v>
      </c>
      <c r="DF14" s="38">
        <v>0</v>
      </c>
      <c r="DG14" s="35">
        <v>0</v>
      </c>
      <c r="DH14" s="35">
        <v>1</v>
      </c>
      <c r="DI14" s="24" t="s">
        <v>169</v>
      </c>
      <c r="DJ14" s="30" t="s">
        <v>169</v>
      </c>
      <c r="DK14" s="33">
        <v>1</v>
      </c>
      <c r="DL14" s="33">
        <v>165</v>
      </c>
      <c r="DM14" s="33">
        <v>0</v>
      </c>
      <c r="DN14" s="33">
        <v>0</v>
      </c>
      <c r="DO14" s="34">
        <v>0</v>
      </c>
      <c r="DP14" s="34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1</v>
      </c>
      <c r="DV14" s="35">
        <v>1</v>
      </c>
      <c r="DW14" s="35">
        <v>1</v>
      </c>
      <c r="DX14" s="35">
        <v>14</v>
      </c>
      <c r="DY14" s="38">
        <v>0</v>
      </c>
      <c r="DZ14" s="38">
        <v>0</v>
      </c>
      <c r="EA14" s="33">
        <v>0</v>
      </c>
      <c r="EB14" s="33">
        <v>0</v>
      </c>
      <c r="EC14" s="38">
        <v>0</v>
      </c>
      <c r="ED14" s="38">
        <v>0</v>
      </c>
      <c r="EE14" s="33">
        <v>0</v>
      </c>
      <c r="EF14" s="33">
        <v>0</v>
      </c>
      <c r="EG14" s="33">
        <v>0</v>
      </c>
      <c r="EH14" s="33">
        <v>0</v>
      </c>
      <c r="EI14" s="30" t="s">
        <v>204</v>
      </c>
      <c r="EJ14" s="30" t="s">
        <v>205</v>
      </c>
      <c r="EK14" s="33">
        <v>1</v>
      </c>
      <c r="EL14" s="33">
        <v>1</v>
      </c>
      <c r="EM14" s="33">
        <v>1</v>
      </c>
      <c r="EN14" s="33">
        <v>5</v>
      </c>
      <c r="EO14" s="35">
        <v>1</v>
      </c>
      <c r="EP14" s="35">
        <v>3</v>
      </c>
      <c r="EQ14" s="35">
        <v>0</v>
      </c>
      <c r="ER14" s="35">
        <v>0</v>
      </c>
    </row>
    <row r="15" spans="1:188" ht="77.25">
      <c r="A15" s="44">
        <v>1</v>
      </c>
      <c r="B15" s="45">
        <v>1176136341</v>
      </c>
      <c r="C15" s="24">
        <v>233824867</v>
      </c>
      <c r="D15" s="24" t="s">
        <v>235</v>
      </c>
      <c r="E15" s="30" t="s">
        <v>165</v>
      </c>
      <c r="F15" s="30" t="s">
        <v>149</v>
      </c>
      <c r="G15" s="32">
        <v>0</v>
      </c>
      <c r="H15" s="33">
        <v>0</v>
      </c>
      <c r="I15" s="33">
        <v>0</v>
      </c>
      <c r="J15" s="33">
        <v>0</v>
      </c>
      <c r="K15" s="33">
        <v>1</v>
      </c>
      <c r="L15" s="33">
        <v>2</v>
      </c>
      <c r="M15" s="34">
        <v>0</v>
      </c>
      <c r="N15" s="34">
        <v>0</v>
      </c>
      <c r="O15" s="35">
        <v>0</v>
      </c>
      <c r="P15" s="35">
        <v>0</v>
      </c>
      <c r="Q15" s="35">
        <v>1</v>
      </c>
      <c r="R15" s="35">
        <v>2</v>
      </c>
      <c r="S15" s="30" t="s">
        <v>150</v>
      </c>
      <c r="T15" s="30" t="s">
        <v>166</v>
      </c>
      <c r="U15" s="32">
        <v>1</v>
      </c>
      <c r="V15" s="32">
        <v>11</v>
      </c>
      <c r="W15" s="36">
        <v>0</v>
      </c>
      <c r="X15" s="36">
        <v>0</v>
      </c>
      <c r="Y15" s="37">
        <v>1</v>
      </c>
      <c r="Z15" s="34">
        <v>2</v>
      </c>
      <c r="AA15" s="34">
        <v>1</v>
      </c>
      <c r="AB15" s="34">
        <v>8</v>
      </c>
      <c r="AC15" s="33">
        <v>0</v>
      </c>
      <c r="AD15" s="33">
        <v>0</v>
      </c>
      <c r="AE15" s="38">
        <v>0</v>
      </c>
      <c r="AF15" s="38">
        <v>0</v>
      </c>
      <c r="AG15" s="33">
        <v>0</v>
      </c>
      <c r="AH15" s="33">
        <v>0</v>
      </c>
      <c r="AI15" s="35">
        <v>1</v>
      </c>
      <c r="AJ15" s="35">
        <v>1</v>
      </c>
      <c r="AK15" s="33">
        <v>0</v>
      </c>
      <c r="AL15" s="33">
        <v>0</v>
      </c>
      <c r="AM15" s="30" t="s">
        <v>167</v>
      </c>
      <c r="AN15" s="30" t="s">
        <v>153</v>
      </c>
      <c r="AO15" s="35">
        <v>1</v>
      </c>
      <c r="AP15" s="35">
        <v>2</v>
      </c>
      <c r="AQ15" s="35">
        <v>1</v>
      </c>
      <c r="AR15" s="35">
        <v>1</v>
      </c>
      <c r="AS15" s="33">
        <v>1</v>
      </c>
      <c r="AT15" s="33">
        <v>2</v>
      </c>
      <c r="AU15" s="30" t="s">
        <v>167</v>
      </c>
      <c r="AV15" s="30" t="s">
        <v>236</v>
      </c>
      <c r="AW15" s="32">
        <v>1</v>
      </c>
      <c r="AX15" s="33">
        <v>3</v>
      </c>
      <c r="AY15" s="35">
        <v>1</v>
      </c>
      <c r="AZ15" s="35">
        <v>1</v>
      </c>
      <c r="BA15" s="24"/>
      <c r="BB15" s="30" t="s">
        <v>155</v>
      </c>
      <c r="BC15" s="32">
        <v>1</v>
      </c>
      <c r="BD15" s="33">
        <v>1</v>
      </c>
      <c r="BE15" s="35">
        <v>1</v>
      </c>
      <c r="BF15" s="35">
        <v>1</v>
      </c>
      <c r="BG15" s="33">
        <v>0</v>
      </c>
      <c r="BH15" s="33">
        <v>4</v>
      </c>
      <c r="BI15" s="33">
        <v>0</v>
      </c>
      <c r="BJ15" s="33">
        <v>0</v>
      </c>
      <c r="BK15" s="33">
        <v>0</v>
      </c>
      <c r="BL15" s="33">
        <v>0</v>
      </c>
      <c r="BM15" s="34">
        <v>0</v>
      </c>
      <c r="BN15" s="34">
        <v>0</v>
      </c>
      <c r="BO15" s="39">
        <v>0</v>
      </c>
      <c r="BP15" s="39">
        <v>0</v>
      </c>
      <c r="BQ15" s="33">
        <v>0</v>
      </c>
      <c r="BR15" s="33">
        <v>0</v>
      </c>
      <c r="BS15" s="35">
        <v>1</v>
      </c>
      <c r="BT15" s="35">
        <v>1</v>
      </c>
      <c r="BU15" s="30" t="s">
        <v>156</v>
      </c>
      <c r="BV15" s="30" t="s">
        <v>157</v>
      </c>
      <c r="BW15" s="36">
        <v>1</v>
      </c>
      <c r="BX15" s="35">
        <v>1</v>
      </c>
      <c r="BY15" s="35">
        <v>1</v>
      </c>
      <c r="BZ15" s="35">
        <v>1</v>
      </c>
      <c r="CA15" s="35">
        <v>0</v>
      </c>
      <c r="CB15" s="35">
        <v>0</v>
      </c>
      <c r="CC15" s="35">
        <v>0</v>
      </c>
      <c r="CD15" s="35">
        <v>0</v>
      </c>
      <c r="CE15" s="38">
        <v>0</v>
      </c>
      <c r="CF15" s="38">
        <v>0</v>
      </c>
      <c r="CG15" s="33">
        <v>1</v>
      </c>
      <c r="CH15" s="33">
        <v>6</v>
      </c>
      <c r="CI15" s="33">
        <v>0</v>
      </c>
      <c r="CJ15" s="33">
        <v>0</v>
      </c>
      <c r="CK15" s="35">
        <v>0</v>
      </c>
      <c r="CL15" s="35">
        <v>5</v>
      </c>
      <c r="CM15" s="30" t="s">
        <v>158</v>
      </c>
      <c r="CN15" s="30" t="s">
        <v>159</v>
      </c>
      <c r="CO15" s="32">
        <v>1</v>
      </c>
      <c r="CP15" s="33">
        <v>1</v>
      </c>
      <c r="CQ15" s="33">
        <v>0</v>
      </c>
      <c r="CR15" s="33">
        <v>0</v>
      </c>
      <c r="CS15" s="35">
        <v>1</v>
      </c>
      <c r="CT15" s="35">
        <v>1</v>
      </c>
      <c r="CU15" s="35">
        <v>0</v>
      </c>
      <c r="CV15" s="35">
        <v>0</v>
      </c>
      <c r="CW15" s="35">
        <v>1</v>
      </c>
      <c r="CX15" s="35">
        <v>4</v>
      </c>
      <c r="CY15" s="33">
        <v>1</v>
      </c>
      <c r="CZ15" s="33">
        <v>7</v>
      </c>
      <c r="DA15" s="34">
        <v>0</v>
      </c>
      <c r="DB15" s="34">
        <v>0</v>
      </c>
      <c r="DC15" s="33">
        <v>0</v>
      </c>
      <c r="DD15" s="33">
        <v>0</v>
      </c>
      <c r="DE15" s="38">
        <v>0</v>
      </c>
      <c r="DF15" s="38">
        <v>0</v>
      </c>
      <c r="DG15" s="35">
        <v>0</v>
      </c>
      <c r="DH15" s="35">
        <v>1</v>
      </c>
      <c r="DI15" s="24" t="s">
        <v>169</v>
      </c>
      <c r="DJ15" s="30" t="s">
        <v>169</v>
      </c>
      <c r="DK15" s="33">
        <v>1</v>
      </c>
      <c r="DL15" s="33">
        <v>458</v>
      </c>
      <c r="DM15" s="33">
        <v>0</v>
      </c>
      <c r="DN15" s="33">
        <v>0</v>
      </c>
      <c r="DO15" s="34">
        <v>0</v>
      </c>
      <c r="DP15" s="34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1</v>
      </c>
      <c r="DV15" s="35">
        <v>2</v>
      </c>
      <c r="DW15" s="35">
        <v>1</v>
      </c>
      <c r="DX15" s="35">
        <v>50</v>
      </c>
      <c r="DY15" s="38">
        <v>0</v>
      </c>
      <c r="DZ15" s="38">
        <v>0</v>
      </c>
      <c r="EA15" s="33">
        <v>0</v>
      </c>
      <c r="EB15" s="33">
        <v>0</v>
      </c>
      <c r="EC15" s="38">
        <v>0</v>
      </c>
      <c r="ED15" s="38">
        <v>0</v>
      </c>
      <c r="EE15" s="33">
        <v>0</v>
      </c>
      <c r="EF15" s="33">
        <v>0</v>
      </c>
      <c r="EG15" s="33">
        <v>0</v>
      </c>
      <c r="EH15" s="33">
        <v>0</v>
      </c>
      <c r="EI15" s="30" t="s">
        <v>170</v>
      </c>
      <c r="EJ15" s="30" t="s">
        <v>171</v>
      </c>
      <c r="EK15" s="33">
        <v>1</v>
      </c>
      <c r="EL15" s="33">
        <v>1</v>
      </c>
      <c r="EM15" s="33">
        <v>1</v>
      </c>
      <c r="EN15" s="33">
        <v>5</v>
      </c>
      <c r="EO15" s="35">
        <v>1</v>
      </c>
      <c r="EP15" s="35">
        <v>2</v>
      </c>
      <c r="EQ15" s="35">
        <v>0</v>
      </c>
      <c r="ER15" s="35">
        <v>0</v>
      </c>
    </row>
    <row r="16" spans="1:188" ht="77.25">
      <c r="A16" s="44">
        <v>1</v>
      </c>
      <c r="B16" s="45">
        <v>1176430377</v>
      </c>
      <c r="C16" s="24">
        <v>407170703</v>
      </c>
      <c r="D16" s="30" t="s">
        <v>237</v>
      </c>
      <c r="E16" s="30" t="s">
        <v>165</v>
      </c>
      <c r="F16" s="30" t="s">
        <v>149</v>
      </c>
      <c r="G16" s="32">
        <v>0</v>
      </c>
      <c r="H16" s="33">
        <v>0</v>
      </c>
      <c r="I16" s="33">
        <v>0</v>
      </c>
      <c r="J16" s="33">
        <v>0</v>
      </c>
      <c r="K16" s="33">
        <v>1</v>
      </c>
      <c r="L16" s="33">
        <v>2</v>
      </c>
      <c r="M16" s="34">
        <v>0</v>
      </c>
      <c r="N16" s="34">
        <v>0</v>
      </c>
      <c r="O16" s="35">
        <v>0</v>
      </c>
      <c r="P16" s="35">
        <v>0</v>
      </c>
      <c r="Q16" s="35">
        <v>1</v>
      </c>
      <c r="R16" s="35">
        <v>2</v>
      </c>
      <c r="S16" s="30" t="s">
        <v>238</v>
      </c>
      <c r="T16" s="30" t="s">
        <v>239</v>
      </c>
      <c r="U16" s="32">
        <v>1</v>
      </c>
      <c r="V16" s="32">
        <v>7</v>
      </c>
      <c r="W16" s="36">
        <v>0</v>
      </c>
      <c r="X16" s="36">
        <v>0</v>
      </c>
      <c r="Y16" s="37">
        <v>0</v>
      </c>
      <c r="Z16" s="34">
        <v>0</v>
      </c>
      <c r="AA16" s="34">
        <v>0</v>
      </c>
      <c r="AB16" s="34">
        <v>0</v>
      </c>
      <c r="AC16" s="33">
        <v>0</v>
      </c>
      <c r="AD16" s="33">
        <v>0</v>
      </c>
      <c r="AE16" s="38">
        <v>0</v>
      </c>
      <c r="AF16" s="38">
        <v>0</v>
      </c>
      <c r="AG16" s="33">
        <v>1</v>
      </c>
      <c r="AH16" s="33">
        <v>1</v>
      </c>
      <c r="AI16" s="35">
        <v>0</v>
      </c>
      <c r="AJ16" s="35">
        <v>0</v>
      </c>
      <c r="AK16" s="33">
        <v>0</v>
      </c>
      <c r="AL16" s="33">
        <v>0</v>
      </c>
      <c r="AM16" s="30" t="s">
        <v>167</v>
      </c>
      <c r="AN16" s="30" t="s">
        <v>153</v>
      </c>
      <c r="AO16" s="35">
        <v>1</v>
      </c>
      <c r="AP16" s="35">
        <v>2</v>
      </c>
      <c r="AQ16" s="35">
        <v>1</v>
      </c>
      <c r="AR16" s="35">
        <v>1</v>
      </c>
      <c r="AS16" s="33">
        <v>1</v>
      </c>
      <c r="AT16" s="33">
        <v>2</v>
      </c>
      <c r="AU16" s="30" t="s">
        <v>167</v>
      </c>
      <c r="AV16" s="30" t="s">
        <v>240</v>
      </c>
      <c r="AW16" s="32">
        <v>1</v>
      </c>
      <c r="AX16" s="33">
        <v>3</v>
      </c>
      <c r="AY16" s="35">
        <v>1</v>
      </c>
      <c r="AZ16" s="35">
        <v>1</v>
      </c>
      <c r="BA16" s="24"/>
      <c r="BB16" s="30" t="s">
        <v>155</v>
      </c>
      <c r="BC16" s="32">
        <v>1</v>
      </c>
      <c r="BD16" s="33">
        <v>1</v>
      </c>
      <c r="BE16" s="35">
        <v>1</v>
      </c>
      <c r="BF16" s="35">
        <v>1</v>
      </c>
      <c r="BG16" s="33">
        <v>0</v>
      </c>
      <c r="BH16" s="33">
        <v>2</v>
      </c>
      <c r="BI16" s="33">
        <v>0</v>
      </c>
      <c r="BJ16" s="33">
        <v>0</v>
      </c>
      <c r="BK16" s="33">
        <v>0</v>
      </c>
      <c r="BL16" s="33">
        <v>0</v>
      </c>
      <c r="BM16" s="34">
        <v>0</v>
      </c>
      <c r="BN16" s="34">
        <v>0</v>
      </c>
      <c r="BO16" s="39">
        <v>0</v>
      </c>
      <c r="BP16" s="39">
        <v>0</v>
      </c>
      <c r="BQ16" s="33">
        <v>0</v>
      </c>
      <c r="BR16" s="33">
        <v>0</v>
      </c>
      <c r="BS16" s="35">
        <v>1</v>
      </c>
      <c r="BT16" s="35">
        <v>1</v>
      </c>
      <c r="BU16" s="30" t="s">
        <v>156</v>
      </c>
      <c r="BV16" s="30" t="s">
        <v>157</v>
      </c>
      <c r="BW16" s="36">
        <v>1</v>
      </c>
      <c r="BX16" s="35">
        <v>1</v>
      </c>
      <c r="BY16" s="35">
        <v>1</v>
      </c>
      <c r="BZ16" s="35">
        <v>1</v>
      </c>
      <c r="CA16" s="35">
        <v>0</v>
      </c>
      <c r="CB16" s="35">
        <v>0</v>
      </c>
      <c r="CC16" s="35">
        <v>0</v>
      </c>
      <c r="CD16" s="35">
        <v>0</v>
      </c>
      <c r="CE16" s="38">
        <v>0</v>
      </c>
      <c r="CF16" s="38">
        <v>0</v>
      </c>
      <c r="CG16" s="33">
        <v>1</v>
      </c>
      <c r="CH16" s="33">
        <v>6</v>
      </c>
      <c r="CI16" s="33">
        <v>0</v>
      </c>
      <c r="CJ16" s="33">
        <v>0</v>
      </c>
      <c r="CK16" s="35">
        <v>0</v>
      </c>
      <c r="CL16" s="35">
        <v>5</v>
      </c>
      <c r="CM16" s="30" t="s">
        <v>158</v>
      </c>
      <c r="CN16" s="30" t="s">
        <v>159</v>
      </c>
      <c r="CO16" s="32">
        <v>1</v>
      </c>
      <c r="CP16" s="33">
        <v>1</v>
      </c>
      <c r="CQ16" s="33">
        <v>0</v>
      </c>
      <c r="CR16" s="33">
        <v>0</v>
      </c>
      <c r="CS16" s="35">
        <v>1</v>
      </c>
      <c r="CT16" s="35">
        <v>1</v>
      </c>
      <c r="CU16" s="35">
        <v>0</v>
      </c>
      <c r="CV16" s="35">
        <v>0</v>
      </c>
      <c r="CW16" s="35">
        <v>1</v>
      </c>
      <c r="CX16" s="35">
        <v>5</v>
      </c>
      <c r="CY16" s="33">
        <v>1</v>
      </c>
      <c r="CZ16" s="33">
        <v>8</v>
      </c>
      <c r="DA16" s="34">
        <v>0</v>
      </c>
      <c r="DB16" s="34">
        <v>0</v>
      </c>
      <c r="DC16" s="33">
        <v>0</v>
      </c>
      <c r="DD16" s="33">
        <v>0</v>
      </c>
      <c r="DE16" s="38">
        <v>0</v>
      </c>
      <c r="DF16" s="38">
        <v>0</v>
      </c>
      <c r="DG16" s="35">
        <v>0</v>
      </c>
      <c r="DH16" s="35">
        <v>1</v>
      </c>
      <c r="DI16" s="30" t="s">
        <v>241</v>
      </c>
      <c r="DJ16" s="30" t="s">
        <v>242</v>
      </c>
      <c r="DK16" s="33">
        <v>1</v>
      </c>
      <c r="DL16" s="33">
        <v>292</v>
      </c>
      <c r="DM16" s="33">
        <v>0</v>
      </c>
      <c r="DN16" s="33">
        <v>0</v>
      </c>
      <c r="DO16" s="34">
        <v>0</v>
      </c>
      <c r="DP16" s="34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1</v>
      </c>
      <c r="DV16" s="35">
        <v>2</v>
      </c>
      <c r="DW16" s="35">
        <v>1</v>
      </c>
      <c r="DX16" s="35">
        <v>28</v>
      </c>
      <c r="DY16" s="38">
        <v>0</v>
      </c>
      <c r="DZ16" s="38">
        <v>0</v>
      </c>
      <c r="EA16" s="33">
        <v>0</v>
      </c>
      <c r="EB16" s="33">
        <v>0</v>
      </c>
      <c r="EC16" s="38">
        <v>1</v>
      </c>
      <c r="ED16" s="38">
        <v>2</v>
      </c>
      <c r="EE16" s="33">
        <v>0</v>
      </c>
      <c r="EF16" s="33">
        <v>0</v>
      </c>
      <c r="EG16" s="33">
        <v>1</v>
      </c>
      <c r="EH16" s="33">
        <v>12</v>
      </c>
      <c r="EI16" s="30" t="s">
        <v>170</v>
      </c>
      <c r="EJ16" s="30" t="s">
        <v>171</v>
      </c>
      <c r="EK16" s="33">
        <v>1</v>
      </c>
      <c r="EL16" s="33">
        <v>1</v>
      </c>
      <c r="EM16" s="33">
        <v>1</v>
      </c>
      <c r="EN16" s="33">
        <v>5</v>
      </c>
      <c r="EO16" s="35">
        <v>1</v>
      </c>
      <c r="EP16" s="35">
        <v>2</v>
      </c>
      <c r="EQ16" s="35">
        <v>0</v>
      </c>
      <c r="ER16" s="35">
        <v>0</v>
      </c>
    </row>
    <row r="17" spans="1:188" ht="102.75">
      <c r="A17" s="44">
        <v>1</v>
      </c>
      <c r="B17" s="45">
        <v>1154376293</v>
      </c>
      <c r="C17" s="24">
        <v>233825070</v>
      </c>
      <c r="D17" s="30" t="s">
        <v>243</v>
      </c>
      <c r="E17" s="30" t="s">
        <v>165</v>
      </c>
      <c r="F17" s="30" t="s">
        <v>149</v>
      </c>
      <c r="G17" s="32">
        <v>0</v>
      </c>
      <c r="H17" s="33">
        <v>0</v>
      </c>
      <c r="I17" s="33">
        <v>0</v>
      </c>
      <c r="J17" s="33">
        <v>0</v>
      </c>
      <c r="K17" s="33">
        <v>1</v>
      </c>
      <c r="L17" s="33">
        <v>2</v>
      </c>
      <c r="M17" s="34">
        <v>0</v>
      </c>
      <c r="N17" s="34">
        <v>0</v>
      </c>
      <c r="O17" s="35">
        <v>0</v>
      </c>
      <c r="P17" s="35">
        <v>0</v>
      </c>
      <c r="Q17" s="35">
        <v>1</v>
      </c>
      <c r="R17" s="35">
        <v>2</v>
      </c>
      <c r="S17" s="30" t="s">
        <v>150</v>
      </c>
      <c r="T17" s="30" t="s">
        <v>166</v>
      </c>
      <c r="U17" s="32">
        <v>1</v>
      </c>
      <c r="V17" s="32">
        <v>15</v>
      </c>
      <c r="W17" s="36">
        <v>1</v>
      </c>
      <c r="X17" s="36">
        <v>1</v>
      </c>
      <c r="Y17" s="37">
        <v>1</v>
      </c>
      <c r="Z17" s="34">
        <v>3</v>
      </c>
      <c r="AA17" s="34">
        <v>1</v>
      </c>
      <c r="AB17" s="34">
        <v>6</v>
      </c>
      <c r="AC17" s="33">
        <v>0</v>
      </c>
      <c r="AD17" s="33">
        <v>0</v>
      </c>
      <c r="AE17" s="38">
        <v>0</v>
      </c>
      <c r="AF17" s="38">
        <v>0</v>
      </c>
      <c r="AG17" s="33">
        <v>0</v>
      </c>
      <c r="AH17" s="33">
        <v>0</v>
      </c>
      <c r="AI17" s="35">
        <v>1</v>
      </c>
      <c r="AJ17" s="35">
        <v>3</v>
      </c>
      <c r="AK17" s="33">
        <v>0</v>
      </c>
      <c r="AL17" s="33">
        <v>0</v>
      </c>
      <c r="AM17" s="30" t="s">
        <v>167</v>
      </c>
      <c r="AN17" s="30" t="s">
        <v>153</v>
      </c>
      <c r="AO17" s="35">
        <v>1</v>
      </c>
      <c r="AP17" s="35">
        <v>2</v>
      </c>
      <c r="AQ17" s="35">
        <v>1</v>
      </c>
      <c r="AR17" s="35">
        <v>1</v>
      </c>
      <c r="AS17" s="33">
        <v>1</v>
      </c>
      <c r="AT17" s="33">
        <v>2</v>
      </c>
      <c r="AU17" s="30" t="s">
        <v>167</v>
      </c>
      <c r="AV17" s="30" t="s">
        <v>244</v>
      </c>
      <c r="AW17" s="32">
        <v>1</v>
      </c>
      <c r="AX17" s="33">
        <v>3</v>
      </c>
      <c r="AY17" s="35">
        <v>1</v>
      </c>
      <c r="AZ17" s="35">
        <v>1</v>
      </c>
      <c r="BA17" s="24"/>
      <c r="BB17" s="30" t="s">
        <v>155</v>
      </c>
      <c r="BC17" s="32">
        <v>1</v>
      </c>
      <c r="BD17" s="33">
        <v>1</v>
      </c>
      <c r="BE17" s="35">
        <v>1</v>
      </c>
      <c r="BF17" s="35">
        <v>1</v>
      </c>
      <c r="BG17" s="33">
        <v>0</v>
      </c>
      <c r="BH17" s="33">
        <v>3</v>
      </c>
      <c r="BI17" s="33">
        <v>0</v>
      </c>
      <c r="BJ17" s="33">
        <v>0</v>
      </c>
      <c r="BK17" s="33">
        <v>0</v>
      </c>
      <c r="BL17" s="33">
        <v>0</v>
      </c>
      <c r="BM17" s="34">
        <v>0</v>
      </c>
      <c r="BN17" s="34">
        <v>0</v>
      </c>
      <c r="BO17" s="39">
        <v>1</v>
      </c>
      <c r="BP17" s="39">
        <v>1</v>
      </c>
      <c r="BQ17" s="33">
        <v>0</v>
      </c>
      <c r="BR17" s="33">
        <v>0</v>
      </c>
      <c r="BS17" s="35">
        <v>1</v>
      </c>
      <c r="BT17" s="35">
        <v>1</v>
      </c>
      <c r="BU17" s="30" t="s">
        <v>156</v>
      </c>
      <c r="BV17" s="30" t="s">
        <v>157</v>
      </c>
      <c r="BW17" s="36">
        <v>1</v>
      </c>
      <c r="BX17" s="35">
        <v>1</v>
      </c>
      <c r="BY17" s="35">
        <v>1</v>
      </c>
      <c r="BZ17" s="35">
        <v>1</v>
      </c>
      <c r="CA17" s="35">
        <v>0</v>
      </c>
      <c r="CB17" s="35">
        <v>0</v>
      </c>
      <c r="CC17" s="35">
        <v>0</v>
      </c>
      <c r="CD17" s="35">
        <v>0</v>
      </c>
      <c r="CE17" s="38">
        <v>0</v>
      </c>
      <c r="CF17" s="38">
        <v>0</v>
      </c>
      <c r="CG17" s="33">
        <v>1</v>
      </c>
      <c r="CH17" s="33">
        <v>6</v>
      </c>
      <c r="CI17" s="33">
        <v>0</v>
      </c>
      <c r="CJ17" s="33">
        <v>0</v>
      </c>
      <c r="CK17" s="35">
        <v>0</v>
      </c>
      <c r="CL17" s="35">
        <v>5</v>
      </c>
      <c r="CM17" s="30" t="s">
        <v>183</v>
      </c>
      <c r="CN17" s="30" t="s">
        <v>221</v>
      </c>
      <c r="CO17" s="32">
        <v>0</v>
      </c>
      <c r="CP17" s="33">
        <v>0</v>
      </c>
      <c r="CQ17" s="33">
        <v>1</v>
      </c>
      <c r="CR17" s="33">
        <v>1</v>
      </c>
      <c r="CS17" s="35">
        <v>0</v>
      </c>
      <c r="CT17" s="35">
        <v>0</v>
      </c>
      <c r="CU17" s="35">
        <v>1</v>
      </c>
      <c r="CV17" s="35">
        <v>1</v>
      </c>
      <c r="CW17" s="35">
        <v>1</v>
      </c>
      <c r="CX17" s="35">
        <v>5</v>
      </c>
      <c r="CY17" s="33">
        <v>1</v>
      </c>
      <c r="CZ17" s="33">
        <v>10</v>
      </c>
      <c r="DA17" s="34">
        <v>1</v>
      </c>
      <c r="DB17" s="34">
        <v>8</v>
      </c>
      <c r="DC17" s="33">
        <v>0</v>
      </c>
      <c r="DD17" s="33">
        <v>0</v>
      </c>
      <c r="DE17" s="38">
        <v>0</v>
      </c>
      <c r="DF17" s="38">
        <v>0</v>
      </c>
      <c r="DG17" s="35">
        <v>0</v>
      </c>
      <c r="DH17" s="35">
        <v>1</v>
      </c>
      <c r="DI17" s="24" t="s">
        <v>0</v>
      </c>
      <c r="DJ17" s="30" t="s">
        <v>0</v>
      </c>
      <c r="DK17" s="33">
        <v>1</v>
      </c>
      <c r="DL17" s="33">
        <v>256</v>
      </c>
      <c r="DM17" s="33">
        <v>0</v>
      </c>
      <c r="DN17" s="33">
        <v>0</v>
      </c>
      <c r="DO17" s="34">
        <v>0</v>
      </c>
      <c r="DP17" s="34">
        <v>0</v>
      </c>
      <c r="DQ17" s="35">
        <v>0</v>
      </c>
      <c r="DR17" s="35">
        <v>0</v>
      </c>
      <c r="DS17" s="35">
        <v>0</v>
      </c>
      <c r="DT17" s="35">
        <v>0</v>
      </c>
      <c r="DU17" s="35">
        <v>0</v>
      </c>
      <c r="DV17" s="35">
        <v>0</v>
      </c>
      <c r="DW17" s="35">
        <v>1</v>
      </c>
      <c r="DX17" s="35">
        <v>39</v>
      </c>
      <c r="DY17" s="38">
        <v>1</v>
      </c>
      <c r="DZ17" s="38">
        <v>25</v>
      </c>
      <c r="EA17" s="33">
        <v>0</v>
      </c>
      <c r="EB17" s="33">
        <v>0</v>
      </c>
      <c r="EC17" s="38">
        <v>0</v>
      </c>
      <c r="ED17" s="38">
        <v>0</v>
      </c>
      <c r="EE17" s="33">
        <v>0</v>
      </c>
      <c r="EF17" s="33">
        <v>0</v>
      </c>
      <c r="EG17" s="33">
        <v>0</v>
      </c>
      <c r="EH17" s="33">
        <v>0</v>
      </c>
      <c r="EI17" s="30" t="s">
        <v>245</v>
      </c>
      <c r="EJ17" s="30" t="s">
        <v>246</v>
      </c>
      <c r="EK17" s="33">
        <v>0</v>
      </c>
      <c r="EL17" s="33">
        <v>0</v>
      </c>
      <c r="EM17" s="33">
        <v>1</v>
      </c>
      <c r="EN17" s="33">
        <v>5</v>
      </c>
      <c r="EO17" s="35">
        <v>1</v>
      </c>
      <c r="EP17" s="35">
        <v>3</v>
      </c>
      <c r="EQ17" s="35">
        <v>0</v>
      </c>
      <c r="ER17" s="35">
        <v>0</v>
      </c>
    </row>
    <row r="18" spans="1:188" ht="77.25">
      <c r="A18" s="44">
        <v>1</v>
      </c>
      <c r="B18" s="45">
        <v>1170189332</v>
      </c>
      <c r="C18" s="24">
        <v>233026198</v>
      </c>
      <c r="D18" s="30" t="s">
        <v>247</v>
      </c>
      <c r="E18" s="30" t="s">
        <v>165</v>
      </c>
      <c r="F18" s="30" t="s">
        <v>149</v>
      </c>
      <c r="G18" s="32">
        <v>0</v>
      </c>
      <c r="H18" s="33">
        <v>0</v>
      </c>
      <c r="I18" s="33">
        <v>0</v>
      </c>
      <c r="J18" s="33">
        <v>0</v>
      </c>
      <c r="K18" s="33">
        <v>1</v>
      </c>
      <c r="L18" s="33">
        <v>3</v>
      </c>
      <c r="M18" s="34">
        <v>0</v>
      </c>
      <c r="N18" s="34">
        <v>0</v>
      </c>
      <c r="O18" s="35">
        <v>0</v>
      </c>
      <c r="P18" s="35">
        <v>0</v>
      </c>
      <c r="Q18" s="35">
        <v>1</v>
      </c>
      <c r="R18" s="35">
        <v>2</v>
      </c>
      <c r="S18" s="30" t="s">
        <v>248</v>
      </c>
      <c r="T18" s="30" t="s">
        <v>166</v>
      </c>
      <c r="U18" s="32">
        <v>1</v>
      </c>
      <c r="V18" s="32">
        <v>11</v>
      </c>
      <c r="W18" s="36">
        <v>0</v>
      </c>
      <c r="X18" s="36">
        <v>0</v>
      </c>
      <c r="Y18" s="37">
        <v>1</v>
      </c>
      <c r="Z18" s="34">
        <v>1</v>
      </c>
      <c r="AA18" s="34">
        <v>0</v>
      </c>
      <c r="AB18" s="34">
        <v>0</v>
      </c>
      <c r="AC18" s="33">
        <v>0</v>
      </c>
      <c r="AD18" s="33">
        <v>0</v>
      </c>
      <c r="AE18" s="38">
        <v>0</v>
      </c>
      <c r="AF18" s="38">
        <v>0</v>
      </c>
      <c r="AG18" s="33">
        <v>0</v>
      </c>
      <c r="AH18" s="33">
        <v>0</v>
      </c>
      <c r="AI18" s="35">
        <v>1</v>
      </c>
      <c r="AJ18" s="35">
        <v>3</v>
      </c>
      <c r="AK18" s="33">
        <v>0</v>
      </c>
      <c r="AL18" s="33">
        <v>0</v>
      </c>
      <c r="AM18" s="30" t="s">
        <v>167</v>
      </c>
      <c r="AN18" s="30" t="s">
        <v>153</v>
      </c>
      <c r="AO18" s="35">
        <v>1</v>
      </c>
      <c r="AP18" s="35">
        <v>2</v>
      </c>
      <c r="AQ18" s="35">
        <v>1</v>
      </c>
      <c r="AR18" s="35">
        <v>1</v>
      </c>
      <c r="AS18" s="33">
        <v>1</v>
      </c>
      <c r="AT18" s="33">
        <v>2</v>
      </c>
      <c r="AU18" s="30" t="s">
        <v>167</v>
      </c>
      <c r="AV18" s="30" t="s">
        <v>249</v>
      </c>
      <c r="AW18" s="32">
        <v>1</v>
      </c>
      <c r="AX18" s="33">
        <v>4</v>
      </c>
      <c r="AY18" s="35">
        <v>1</v>
      </c>
      <c r="AZ18" s="35">
        <v>2</v>
      </c>
      <c r="BA18" s="24"/>
      <c r="BB18" s="30" t="s">
        <v>155</v>
      </c>
      <c r="BC18" s="32">
        <v>1</v>
      </c>
      <c r="BD18" s="33">
        <v>1</v>
      </c>
      <c r="BE18" s="35">
        <v>1</v>
      </c>
      <c r="BF18" s="35">
        <v>1</v>
      </c>
      <c r="BG18" s="33">
        <v>0</v>
      </c>
      <c r="BH18" s="33">
        <v>3</v>
      </c>
      <c r="BI18" s="33">
        <v>0</v>
      </c>
      <c r="BJ18" s="33">
        <v>0</v>
      </c>
      <c r="BK18" s="33">
        <v>0</v>
      </c>
      <c r="BL18" s="33">
        <v>0</v>
      </c>
      <c r="BM18" s="34">
        <v>0</v>
      </c>
      <c r="BN18" s="34">
        <v>0</v>
      </c>
      <c r="BO18" s="39">
        <v>1</v>
      </c>
      <c r="BP18" s="39">
        <v>1</v>
      </c>
      <c r="BQ18" s="33">
        <v>0</v>
      </c>
      <c r="BR18" s="33">
        <v>0</v>
      </c>
      <c r="BS18" s="35">
        <v>1</v>
      </c>
      <c r="BT18" s="35">
        <v>1</v>
      </c>
      <c r="BU18" s="30" t="s">
        <v>156</v>
      </c>
      <c r="BV18" s="30" t="s">
        <v>157</v>
      </c>
      <c r="BW18" s="36">
        <v>1</v>
      </c>
      <c r="BX18" s="35">
        <v>1</v>
      </c>
      <c r="BY18" s="35">
        <v>1</v>
      </c>
      <c r="BZ18" s="35">
        <v>1</v>
      </c>
      <c r="CA18" s="35">
        <v>0</v>
      </c>
      <c r="CB18" s="35">
        <v>0</v>
      </c>
      <c r="CC18" s="35">
        <v>0</v>
      </c>
      <c r="CD18" s="35">
        <v>0</v>
      </c>
      <c r="CE18" s="38">
        <v>0</v>
      </c>
      <c r="CF18" s="38">
        <v>0</v>
      </c>
      <c r="CG18" s="33">
        <v>1</v>
      </c>
      <c r="CH18" s="33">
        <v>6</v>
      </c>
      <c r="CI18" s="33">
        <v>0</v>
      </c>
      <c r="CJ18" s="33">
        <v>0</v>
      </c>
      <c r="CK18" s="35">
        <v>0</v>
      </c>
      <c r="CL18" s="35">
        <v>5</v>
      </c>
      <c r="CM18" s="30" t="s">
        <v>158</v>
      </c>
      <c r="CN18" s="30" t="s">
        <v>159</v>
      </c>
      <c r="CO18" s="32">
        <v>1</v>
      </c>
      <c r="CP18" s="33">
        <v>1</v>
      </c>
      <c r="CQ18" s="33">
        <v>0</v>
      </c>
      <c r="CR18" s="33">
        <v>0</v>
      </c>
      <c r="CS18" s="35">
        <v>1</v>
      </c>
      <c r="CT18" s="35">
        <v>1</v>
      </c>
      <c r="CU18" s="35">
        <v>0</v>
      </c>
      <c r="CV18" s="35">
        <v>0</v>
      </c>
      <c r="CW18" s="35">
        <v>1</v>
      </c>
      <c r="CX18" s="35">
        <v>4</v>
      </c>
      <c r="CY18" s="33">
        <v>1</v>
      </c>
      <c r="CZ18" s="33">
        <v>17</v>
      </c>
      <c r="DA18" s="34">
        <v>1</v>
      </c>
      <c r="DB18" s="34">
        <v>1</v>
      </c>
      <c r="DC18" s="33">
        <v>0</v>
      </c>
      <c r="DD18" s="33">
        <v>0</v>
      </c>
      <c r="DE18" s="38">
        <v>0</v>
      </c>
      <c r="DF18" s="38">
        <v>0</v>
      </c>
      <c r="DG18" s="35">
        <v>0</v>
      </c>
      <c r="DH18" s="35">
        <v>1</v>
      </c>
      <c r="DI18" s="24" t="s">
        <v>0</v>
      </c>
      <c r="DJ18" s="30" t="s">
        <v>0</v>
      </c>
      <c r="DK18" s="33">
        <v>1</v>
      </c>
      <c r="DL18" s="33">
        <v>116</v>
      </c>
      <c r="DM18" s="33">
        <v>0</v>
      </c>
      <c r="DN18" s="33">
        <v>0</v>
      </c>
      <c r="DO18" s="34">
        <v>0</v>
      </c>
      <c r="DP18" s="34">
        <v>0</v>
      </c>
      <c r="DQ18" s="35">
        <v>0</v>
      </c>
      <c r="DR18" s="35">
        <v>0</v>
      </c>
      <c r="DS18" s="35">
        <v>0</v>
      </c>
      <c r="DT18" s="35">
        <v>0</v>
      </c>
      <c r="DU18" s="35">
        <v>1</v>
      </c>
      <c r="DV18" s="35">
        <v>1</v>
      </c>
      <c r="DW18" s="35">
        <v>1</v>
      </c>
      <c r="DX18" s="35">
        <v>17</v>
      </c>
      <c r="DY18" s="38">
        <v>0</v>
      </c>
      <c r="DZ18" s="38">
        <v>0</v>
      </c>
      <c r="EA18" s="33">
        <v>1</v>
      </c>
      <c r="EB18" s="33">
        <v>1</v>
      </c>
      <c r="EC18" s="38">
        <v>0</v>
      </c>
      <c r="ED18" s="38">
        <v>0</v>
      </c>
      <c r="EE18" s="33">
        <v>0</v>
      </c>
      <c r="EF18" s="33">
        <v>0</v>
      </c>
      <c r="EG18" s="33">
        <v>0</v>
      </c>
      <c r="EH18" s="33">
        <v>0</v>
      </c>
      <c r="EI18" s="30" t="s">
        <v>250</v>
      </c>
      <c r="EJ18" s="30" t="s">
        <v>251</v>
      </c>
      <c r="EK18" s="33">
        <v>0</v>
      </c>
      <c r="EL18" s="33">
        <v>0</v>
      </c>
      <c r="EM18" s="33">
        <v>1</v>
      </c>
      <c r="EN18" s="33">
        <v>9</v>
      </c>
      <c r="EO18" s="35">
        <v>1</v>
      </c>
      <c r="EP18" s="35">
        <v>4</v>
      </c>
      <c r="EQ18" s="35">
        <v>0</v>
      </c>
      <c r="ER18" s="35">
        <v>0</v>
      </c>
    </row>
    <row r="19" spans="1:188" ht="77.25">
      <c r="A19" s="44">
        <v>1</v>
      </c>
      <c r="B19" s="45">
        <v>1176128177</v>
      </c>
      <c r="C19" s="24">
        <v>233030172</v>
      </c>
      <c r="D19" s="24" t="s">
        <v>252</v>
      </c>
      <c r="E19" s="30" t="s">
        <v>165</v>
      </c>
      <c r="F19" s="30" t="s">
        <v>149</v>
      </c>
      <c r="G19" s="32">
        <v>0</v>
      </c>
      <c r="H19" s="33">
        <v>0</v>
      </c>
      <c r="I19" s="33">
        <v>0</v>
      </c>
      <c r="J19" s="33">
        <v>0</v>
      </c>
      <c r="K19" s="33">
        <v>1</v>
      </c>
      <c r="L19" s="33">
        <v>3</v>
      </c>
      <c r="M19" s="34">
        <v>0</v>
      </c>
      <c r="N19" s="34">
        <v>0</v>
      </c>
      <c r="O19" s="35">
        <v>0</v>
      </c>
      <c r="P19" s="35">
        <v>0</v>
      </c>
      <c r="Q19" s="35">
        <v>1</v>
      </c>
      <c r="R19" s="35">
        <v>2</v>
      </c>
      <c r="S19" s="30" t="s">
        <v>253</v>
      </c>
      <c r="T19" s="30" t="s">
        <v>166</v>
      </c>
      <c r="U19" s="32">
        <v>1</v>
      </c>
      <c r="V19" s="32">
        <v>17</v>
      </c>
      <c r="W19" s="36">
        <v>0</v>
      </c>
      <c r="X19" s="36">
        <v>0</v>
      </c>
      <c r="Y19" s="37">
        <v>0</v>
      </c>
      <c r="Z19" s="34">
        <v>0</v>
      </c>
      <c r="AA19" s="34">
        <v>1</v>
      </c>
      <c r="AB19" s="34">
        <v>16</v>
      </c>
      <c r="AC19" s="33">
        <v>0</v>
      </c>
      <c r="AD19" s="33">
        <v>0</v>
      </c>
      <c r="AE19" s="38">
        <v>0</v>
      </c>
      <c r="AF19" s="38">
        <v>0</v>
      </c>
      <c r="AG19" s="33">
        <v>0</v>
      </c>
      <c r="AH19" s="33">
        <v>0</v>
      </c>
      <c r="AI19" s="35">
        <v>1</v>
      </c>
      <c r="AJ19" s="35">
        <v>3</v>
      </c>
      <c r="AK19" s="33">
        <v>0</v>
      </c>
      <c r="AL19" s="33">
        <v>0</v>
      </c>
      <c r="AM19" s="30" t="s">
        <v>167</v>
      </c>
      <c r="AN19" s="30" t="s">
        <v>153</v>
      </c>
      <c r="AO19" s="35">
        <v>1</v>
      </c>
      <c r="AP19" s="35">
        <v>2</v>
      </c>
      <c r="AQ19" s="35">
        <v>1</v>
      </c>
      <c r="AR19" s="35">
        <v>1</v>
      </c>
      <c r="AS19" s="33">
        <v>1</v>
      </c>
      <c r="AT19" s="33">
        <v>2</v>
      </c>
      <c r="AU19" s="30" t="s">
        <v>167</v>
      </c>
      <c r="AV19" s="30" t="s">
        <v>254</v>
      </c>
      <c r="AW19" s="32">
        <v>1</v>
      </c>
      <c r="AX19" s="33">
        <v>4</v>
      </c>
      <c r="AY19" s="35">
        <v>1</v>
      </c>
      <c r="AZ19" s="35">
        <v>2</v>
      </c>
      <c r="BA19" s="30" t="s">
        <v>255</v>
      </c>
      <c r="BB19" s="30" t="s">
        <v>209</v>
      </c>
      <c r="BC19" s="32">
        <v>1</v>
      </c>
      <c r="BD19" s="33">
        <v>1</v>
      </c>
      <c r="BE19" s="35">
        <v>1</v>
      </c>
      <c r="BF19" s="35">
        <v>1</v>
      </c>
      <c r="BG19" s="33">
        <v>0</v>
      </c>
      <c r="BH19" s="33">
        <v>3</v>
      </c>
      <c r="BI19" s="33">
        <v>0</v>
      </c>
      <c r="BJ19" s="33">
        <v>0</v>
      </c>
      <c r="BK19" s="33">
        <v>0</v>
      </c>
      <c r="BL19" s="33">
        <v>0</v>
      </c>
      <c r="BM19" s="34">
        <v>0</v>
      </c>
      <c r="BN19" s="34">
        <v>0</v>
      </c>
      <c r="BO19" s="39">
        <v>1</v>
      </c>
      <c r="BP19" s="39">
        <v>1</v>
      </c>
      <c r="BQ19" s="33">
        <v>0</v>
      </c>
      <c r="BR19" s="33">
        <v>0</v>
      </c>
      <c r="BS19" s="35">
        <v>1</v>
      </c>
      <c r="BT19" s="35">
        <v>1</v>
      </c>
      <c r="BU19" s="30" t="s">
        <v>214</v>
      </c>
      <c r="BV19" s="30" t="s">
        <v>215</v>
      </c>
      <c r="BW19" s="36">
        <v>0</v>
      </c>
      <c r="BX19" s="35">
        <v>0</v>
      </c>
      <c r="BY19" s="35">
        <v>0</v>
      </c>
      <c r="BZ19" s="35">
        <v>0</v>
      </c>
      <c r="CA19" s="35">
        <v>1</v>
      </c>
      <c r="CB19" s="35">
        <v>1</v>
      </c>
      <c r="CC19" s="35">
        <v>1</v>
      </c>
      <c r="CD19" s="35">
        <v>1</v>
      </c>
      <c r="CE19" s="38">
        <v>0</v>
      </c>
      <c r="CF19" s="38">
        <v>0</v>
      </c>
      <c r="CG19" s="33">
        <v>1</v>
      </c>
      <c r="CH19" s="33">
        <v>6</v>
      </c>
      <c r="CI19" s="33">
        <v>0</v>
      </c>
      <c r="CJ19" s="33">
        <v>0</v>
      </c>
      <c r="CK19" s="35">
        <v>1</v>
      </c>
      <c r="CL19" s="35">
        <v>5</v>
      </c>
      <c r="CM19" s="30" t="s">
        <v>158</v>
      </c>
      <c r="CN19" s="30" t="s">
        <v>159</v>
      </c>
      <c r="CO19" s="32">
        <v>1</v>
      </c>
      <c r="CP19" s="33">
        <v>1</v>
      </c>
      <c r="CQ19" s="33">
        <v>0</v>
      </c>
      <c r="CR19" s="33">
        <v>0</v>
      </c>
      <c r="CS19" s="35">
        <v>1</v>
      </c>
      <c r="CT19" s="35">
        <v>1</v>
      </c>
      <c r="CU19" s="35">
        <v>0</v>
      </c>
      <c r="CV19" s="35">
        <v>0</v>
      </c>
      <c r="CW19" s="35">
        <v>1</v>
      </c>
      <c r="CX19" s="35">
        <v>3</v>
      </c>
      <c r="CY19" s="33">
        <v>1</v>
      </c>
      <c r="CZ19" s="33">
        <v>8</v>
      </c>
      <c r="DA19" s="34">
        <v>0</v>
      </c>
      <c r="DB19" s="34">
        <v>0</v>
      </c>
      <c r="DC19" s="33">
        <v>0</v>
      </c>
      <c r="DD19" s="33">
        <v>0</v>
      </c>
      <c r="DE19" s="38">
        <v>0</v>
      </c>
      <c r="DF19" s="38">
        <v>0</v>
      </c>
      <c r="DG19" s="35">
        <v>0</v>
      </c>
      <c r="DH19" s="35">
        <v>1</v>
      </c>
      <c r="DI19" s="24" t="s">
        <v>0</v>
      </c>
      <c r="DJ19" s="30" t="s">
        <v>0</v>
      </c>
      <c r="DK19" s="33">
        <v>1</v>
      </c>
      <c r="DL19" s="33">
        <v>177</v>
      </c>
      <c r="DM19" s="33">
        <v>0</v>
      </c>
      <c r="DN19" s="33">
        <v>0</v>
      </c>
      <c r="DO19" s="34">
        <v>0</v>
      </c>
      <c r="DP19" s="34">
        <v>0</v>
      </c>
      <c r="DQ19" s="35">
        <v>0</v>
      </c>
      <c r="DR19" s="35">
        <v>0</v>
      </c>
      <c r="DS19" s="35">
        <v>0</v>
      </c>
      <c r="DT19" s="35">
        <v>0</v>
      </c>
      <c r="DU19" s="35">
        <v>0</v>
      </c>
      <c r="DV19" s="35">
        <v>0</v>
      </c>
      <c r="DW19" s="35">
        <v>1</v>
      </c>
      <c r="DX19" s="35">
        <v>15</v>
      </c>
      <c r="DY19" s="38">
        <v>0</v>
      </c>
      <c r="DZ19" s="38">
        <v>0</v>
      </c>
      <c r="EA19" s="33">
        <v>0</v>
      </c>
      <c r="EB19" s="33">
        <v>0</v>
      </c>
      <c r="EC19" s="38">
        <v>0</v>
      </c>
      <c r="ED19" s="38">
        <v>0</v>
      </c>
      <c r="EE19" s="33">
        <v>0</v>
      </c>
      <c r="EF19" s="33">
        <v>0</v>
      </c>
      <c r="EG19" s="33">
        <v>1</v>
      </c>
      <c r="EH19" s="33">
        <v>1</v>
      </c>
      <c r="EI19" s="30" t="s">
        <v>256</v>
      </c>
      <c r="EJ19" s="30" t="s">
        <v>169</v>
      </c>
      <c r="EK19" s="33">
        <v>0</v>
      </c>
      <c r="EL19" s="33">
        <v>0</v>
      </c>
      <c r="EM19" s="33">
        <v>1</v>
      </c>
      <c r="EN19" s="33">
        <v>9</v>
      </c>
      <c r="EO19" s="35">
        <v>1</v>
      </c>
      <c r="EP19" s="35">
        <v>3</v>
      </c>
      <c r="EQ19" s="35">
        <v>0</v>
      </c>
      <c r="ER19" s="35">
        <v>0</v>
      </c>
    </row>
    <row r="20" spans="1:188" ht="115.5">
      <c r="A20" s="44">
        <v>1</v>
      </c>
      <c r="B20" s="45">
        <v>1175518380</v>
      </c>
      <c r="C20" s="24">
        <v>233026015</v>
      </c>
      <c r="D20" s="24" t="s">
        <v>257</v>
      </c>
      <c r="E20" s="30" t="s">
        <v>258</v>
      </c>
      <c r="F20" s="30" t="s">
        <v>259</v>
      </c>
      <c r="G20" s="32">
        <v>0</v>
      </c>
      <c r="H20" s="33">
        <v>0</v>
      </c>
      <c r="I20" s="33">
        <v>0</v>
      </c>
      <c r="J20" s="33">
        <v>0</v>
      </c>
      <c r="K20" s="33">
        <v>1</v>
      </c>
      <c r="L20" s="33">
        <v>3</v>
      </c>
      <c r="M20" s="34">
        <v>0</v>
      </c>
      <c r="N20" s="34">
        <v>0</v>
      </c>
      <c r="O20" s="35">
        <v>0</v>
      </c>
      <c r="P20" s="35">
        <v>0</v>
      </c>
      <c r="Q20" s="35">
        <v>1</v>
      </c>
      <c r="R20" s="35">
        <v>2</v>
      </c>
      <c r="S20" s="30" t="s">
        <v>150</v>
      </c>
      <c r="T20" s="30" t="s">
        <v>166</v>
      </c>
      <c r="U20" s="32">
        <v>1</v>
      </c>
      <c r="V20" s="32">
        <v>20</v>
      </c>
      <c r="W20" s="36">
        <v>0</v>
      </c>
      <c r="X20" s="36">
        <v>0</v>
      </c>
      <c r="Y20" s="37">
        <v>1</v>
      </c>
      <c r="Z20" s="34">
        <v>14</v>
      </c>
      <c r="AA20" s="34">
        <v>0</v>
      </c>
      <c r="AB20" s="34">
        <v>0</v>
      </c>
      <c r="AC20" s="33">
        <v>1</v>
      </c>
      <c r="AD20" s="33">
        <v>1</v>
      </c>
      <c r="AE20" s="38">
        <v>0</v>
      </c>
      <c r="AF20" s="38">
        <v>0</v>
      </c>
      <c r="AG20" s="33">
        <v>0</v>
      </c>
      <c r="AH20" s="33">
        <v>0</v>
      </c>
      <c r="AI20" s="35">
        <v>1</v>
      </c>
      <c r="AJ20" s="35">
        <v>2</v>
      </c>
      <c r="AK20" s="33">
        <v>0</v>
      </c>
      <c r="AL20" s="33">
        <v>0</v>
      </c>
      <c r="AM20" s="30" t="s">
        <v>167</v>
      </c>
      <c r="AN20" s="30" t="s">
        <v>153</v>
      </c>
      <c r="AO20" s="35">
        <v>1</v>
      </c>
      <c r="AP20" s="35">
        <v>2</v>
      </c>
      <c r="AQ20" s="35">
        <v>1</v>
      </c>
      <c r="AR20" s="35">
        <v>1</v>
      </c>
      <c r="AS20" s="33">
        <v>1</v>
      </c>
      <c r="AT20" s="33">
        <v>2</v>
      </c>
      <c r="AU20" s="30" t="s">
        <v>167</v>
      </c>
      <c r="AV20" s="30" t="s">
        <v>260</v>
      </c>
      <c r="AW20" s="32">
        <v>1</v>
      </c>
      <c r="AX20" s="33">
        <v>5</v>
      </c>
      <c r="AY20" s="35">
        <v>1</v>
      </c>
      <c r="AZ20" s="35">
        <v>2</v>
      </c>
      <c r="BA20" s="24"/>
      <c r="BB20" s="30" t="s">
        <v>155</v>
      </c>
      <c r="BC20" s="32">
        <v>1</v>
      </c>
      <c r="BD20" s="33">
        <v>1</v>
      </c>
      <c r="BE20" s="35">
        <v>1</v>
      </c>
      <c r="BF20" s="35">
        <v>1</v>
      </c>
      <c r="BG20" s="33">
        <v>0</v>
      </c>
      <c r="BH20" s="33">
        <v>2</v>
      </c>
      <c r="BI20" s="33">
        <v>0</v>
      </c>
      <c r="BJ20" s="33">
        <v>0</v>
      </c>
      <c r="BK20" s="33">
        <v>0</v>
      </c>
      <c r="BL20" s="33">
        <v>0</v>
      </c>
      <c r="BM20" s="34">
        <v>0</v>
      </c>
      <c r="BN20" s="34">
        <v>0</v>
      </c>
      <c r="BO20" s="39">
        <v>0</v>
      </c>
      <c r="BP20" s="39">
        <v>0</v>
      </c>
      <c r="BQ20" s="33">
        <v>0</v>
      </c>
      <c r="BR20" s="33">
        <v>0</v>
      </c>
      <c r="BS20" s="35">
        <v>1</v>
      </c>
      <c r="BT20" s="35">
        <v>1</v>
      </c>
      <c r="BU20" s="30" t="s">
        <v>156</v>
      </c>
      <c r="BV20" s="30" t="s">
        <v>157</v>
      </c>
      <c r="BW20" s="36">
        <v>1</v>
      </c>
      <c r="BX20" s="35">
        <v>1</v>
      </c>
      <c r="BY20" s="35">
        <v>1</v>
      </c>
      <c r="BZ20" s="35">
        <v>1</v>
      </c>
      <c r="CA20" s="35">
        <v>0</v>
      </c>
      <c r="CB20" s="35">
        <v>0</v>
      </c>
      <c r="CC20" s="35">
        <v>0</v>
      </c>
      <c r="CD20" s="35">
        <v>0</v>
      </c>
      <c r="CE20" s="38">
        <v>0</v>
      </c>
      <c r="CF20" s="38">
        <v>0</v>
      </c>
      <c r="CG20" s="33">
        <v>1</v>
      </c>
      <c r="CH20" s="33">
        <v>6</v>
      </c>
      <c r="CI20" s="33">
        <v>0</v>
      </c>
      <c r="CJ20" s="33">
        <v>0</v>
      </c>
      <c r="CK20" s="35">
        <v>0</v>
      </c>
      <c r="CL20" s="35">
        <v>5</v>
      </c>
      <c r="CM20" s="30" t="s">
        <v>261</v>
      </c>
      <c r="CN20" s="30" t="s">
        <v>262</v>
      </c>
      <c r="CO20" s="32">
        <v>1</v>
      </c>
      <c r="CP20" s="33">
        <v>1</v>
      </c>
      <c r="CQ20" s="33">
        <v>0</v>
      </c>
      <c r="CR20" s="33">
        <v>0</v>
      </c>
      <c r="CS20" s="35">
        <v>1</v>
      </c>
      <c r="CT20" s="35">
        <v>1</v>
      </c>
      <c r="CU20" s="35">
        <v>0</v>
      </c>
      <c r="CV20" s="35">
        <v>0</v>
      </c>
      <c r="CW20" s="35">
        <v>1</v>
      </c>
      <c r="CX20" s="35">
        <v>5</v>
      </c>
      <c r="CY20" s="33">
        <v>1</v>
      </c>
      <c r="CZ20" s="33">
        <v>12</v>
      </c>
      <c r="DA20" s="34">
        <v>0</v>
      </c>
      <c r="DB20" s="34">
        <v>12</v>
      </c>
      <c r="DC20" s="33">
        <v>0</v>
      </c>
      <c r="DD20" s="33">
        <v>0</v>
      </c>
      <c r="DE20" s="38">
        <v>0</v>
      </c>
      <c r="DF20" s="38">
        <v>0</v>
      </c>
      <c r="DG20" s="35">
        <v>0</v>
      </c>
      <c r="DH20" s="35">
        <v>1</v>
      </c>
      <c r="DI20" s="30" t="s">
        <v>263</v>
      </c>
      <c r="DJ20" s="30" t="s">
        <v>263</v>
      </c>
      <c r="DK20" s="33">
        <v>1</v>
      </c>
      <c r="DL20" s="33">
        <v>341</v>
      </c>
      <c r="DM20" s="33">
        <v>0</v>
      </c>
      <c r="DN20" s="33">
        <v>0</v>
      </c>
      <c r="DO20" s="34">
        <v>1</v>
      </c>
      <c r="DP20" s="34">
        <v>1</v>
      </c>
      <c r="DQ20" s="35">
        <v>1</v>
      </c>
      <c r="DR20" s="35">
        <v>3</v>
      </c>
      <c r="DS20" s="35">
        <v>0</v>
      </c>
      <c r="DT20" s="35">
        <v>0</v>
      </c>
      <c r="DU20" s="35">
        <v>0</v>
      </c>
      <c r="DV20" s="35">
        <v>0</v>
      </c>
      <c r="DW20" s="35">
        <v>1</v>
      </c>
      <c r="DX20" s="35">
        <v>34</v>
      </c>
      <c r="DY20" s="38">
        <v>0</v>
      </c>
      <c r="DZ20" s="38">
        <v>0</v>
      </c>
      <c r="EA20" s="33">
        <v>0</v>
      </c>
      <c r="EB20" s="33">
        <v>0</v>
      </c>
      <c r="EC20" s="38">
        <v>0</v>
      </c>
      <c r="ED20" s="38">
        <v>0</v>
      </c>
      <c r="EE20" s="33">
        <v>0</v>
      </c>
      <c r="EF20" s="33">
        <v>0</v>
      </c>
      <c r="EG20" s="33">
        <v>0</v>
      </c>
      <c r="EH20" s="33">
        <v>0</v>
      </c>
      <c r="EI20" s="30" t="s">
        <v>162</v>
      </c>
      <c r="EJ20" s="30" t="s">
        <v>163</v>
      </c>
      <c r="EK20" s="33">
        <v>0</v>
      </c>
      <c r="EL20" s="33">
        <v>0</v>
      </c>
      <c r="EM20" s="33">
        <v>1</v>
      </c>
      <c r="EN20" s="33">
        <v>9</v>
      </c>
      <c r="EO20" s="35">
        <v>1</v>
      </c>
      <c r="EP20" s="35">
        <v>3</v>
      </c>
      <c r="EQ20" s="35">
        <v>0</v>
      </c>
      <c r="ER20" s="35">
        <v>0</v>
      </c>
    </row>
    <row r="21" spans="1:188" ht="90">
      <c r="A21" s="44">
        <v>1</v>
      </c>
      <c r="B21" s="45">
        <v>1209230788</v>
      </c>
      <c r="C21" s="24">
        <v>233638362</v>
      </c>
      <c r="D21" s="24" t="s">
        <v>264</v>
      </c>
      <c r="E21" s="30" t="s">
        <v>258</v>
      </c>
      <c r="F21" s="30" t="s">
        <v>265</v>
      </c>
      <c r="G21" s="32">
        <v>0</v>
      </c>
      <c r="H21" s="33">
        <v>0</v>
      </c>
      <c r="I21" s="33">
        <v>1</v>
      </c>
      <c r="J21" s="33">
        <v>1</v>
      </c>
      <c r="K21" s="33">
        <v>1</v>
      </c>
      <c r="L21" s="33">
        <v>4</v>
      </c>
      <c r="M21" s="34">
        <v>0</v>
      </c>
      <c r="N21" s="34">
        <v>0</v>
      </c>
      <c r="O21" s="35">
        <v>1</v>
      </c>
      <c r="P21" s="35">
        <v>2</v>
      </c>
      <c r="Q21" s="35">
        <v>1</v>
      </c>
      <c r="R21" s="35">
        <v>2</v>
      </c>
      <c r="S21" s="30" t="s">
        <v>150</v>
      </c>
      <c r="T21" s="30" t="s">
        <v>166</v>
      </c>
      <c r="U21" s="32">
        <v>1</v>
      </c>
      <c r="V21" s="32">
        <v>2</v>
      </c>
      <c r="W21" s="36">
        <v>0</v>
      </c>
      <c r="X21" s="36">
        <v>0</v>
      </c>
      <c r="Y21" s="37">
        <v>0</v>
      </c>
      <c r="Z21" s="34">
        <v>0</v>
      </c>
      <c r="AA21" s="34">
        <v>1</v>
      </c>
      <c r="AB21" s="34">
        <v>1</v>
      </c>
      <c r="AC21" s="33">
        <v>0</v>
      </c>
      <c r="AD21" s="33">
        <v>0</v>
      </c>
      <c r="AE21" s="38">
        <v>0</v>
      </c>
      <c r="AF21" s="38">
        <v>0</v>
      </c>
      <c r="AG21" s="33">
        <v>0</v>
      </c>
      <c r="AH21" s="33">
        <v>0</v>
      </c>
      <c r="AI21" s="35">
        <v>0</v>
      </c>
      <c r="AJ21" s="35">
        <v>0</v>
      </c>
      <c r="AK21" s="33">
        <v>0</v>
      </c>
      <c r="AL21" s="33">
        <v>0</v>
      </c>
      <c r="AM21" s="30" t="s">
        <v>167</v>
      </c>
      <c r="AN21" s="30" t="s">
        <v>153</v>
      </c>
      <c r="AO21" s="35">
        <v>1</v>
      </c>
      <c r="AP21" s="35">
        <v>2</v>
      </c>
      <c r="AQ21" s="35">
        <v>1</v>
      </c>
      <c r="AR21" s="35">
        <v>1</v>
      </c>
      <c r="AS21" s="33">
        <v>1</v>
      </c>
      <c r="AT21" s="33">
        <v>2</v>
      </c>
      <c r="AU21" s="30" t="s">
        <v>167</v>
      </c>
      <c r="AV21" s="30" t="s">
        <v>266</v>
      </c>
      <c r="AW21" s="32">
        <v>1</v>
      </c>
      <c r="AX21" s="33">
        <v>4</v>
      </c>
      <c r="AY21" s="35">
        <v>1</v>
      </c>
      <c r="AZ21" s="35">
        <v>1</v>
      </c>
      <c r="BA21" s="24"/>
      <c r="BB21" s="30" t="s">
        <v>155</v>
      </c>
      <c r="BC21" s="32">
        <v>1</v>
      </c>
      <c r="BD21" s="33">
        <v>1</v>
      </c>
      <c r="BE21" s="35">
        <v>1</v>
      </c>
      <c r="BF21" s="35">
        <v>1</v>
      </c>
      <c r="BG21" s="33">
        <v>0</v>
      </c>
      <c r="BH21" s="33">
        <v>2</v>
      </c>
      <c r="BI21" s="33">
        <v>0</v>
      </c>
      <c r="BJ21" s="33">
        <v>0</v>
      </c>
      <c r="BK21" s="33">
        <v>0</v>
      </c>
      <c r="BL21" s="33">
        <v>0</v>
      </c>
      <c r="BM21" s="34">
        <v>0</v>
      </c>
      <c r="BN21" s="34">
        <v>0</v>
      </c>
      <c r="BO21" s="39">
        <v>1</v>
      </c>
      <c r="BP21" s="39">
        <v>1</v>
      </c>
      <c r="BQ21" s="33">
        <v>0</v>
      </c>
      <c r="BR21" s="33">
        <v>0</v>
      </c>
      <c r="BS21" s="35">
        <v>0</v>
      </c>
      <c r="BT21" s="35">
        <v>0</v>
      </c>
      <c r="BU21" s="30" t="s">
        <v>267</v>
      </c>
      <c r="BV21" s="30" t="s">
        <v>268</v>
      </c>
      <c r="BW21" s="36">
        <v>0</v>
      </c>
      <c r="BX21" s="35">
        <v>0</v>
      </c>
      <c r="BY21" s="35">
        <v>0</v>
      </c>
      <c r="BZ21" s="35">
        <v>0</v>
      </c>
      <c r="CA21" s="35">
        <v>1</v>
      </c>
      <c r="CB21" s="35">
        <v>2</v>
      </c>
      <c r="CC21" s="35">
        <v>1</v>
      </c>
      <c r="CD21" s="35">
        <v>1</v>
      </c>
      <c r="CE21" s="38">
        <v>0</v>
      </c>
      <c r="CF21" s="38">
        <v>0</v>
      </c>
      <c r="CG21" s="33">
        <v>1</v>
      </c>
      <c r="CH21" s="33">
        <v>6</v>
      </c>
      <c r="CI21" s="33">
        <v>1</v>
      </c>
      <c r="CJ21" s="33">
        <v>1</v>
      </c>
      <c r="CK21" s="35">
        <v>1</v>
      </c>
      <c r="CL21" s="35">
        <v>5</v>
      </c>
      <c r="CM21" s="30" t="s">
        <v>158</v>
      </c>
      <c r="CN21" s="30" t="s">
        <v>269</v>
      </c>
      <c r="CO21" s="32">
        <v>1</v>
      </c>
      <c r="CP21" s="33">
        <v>1</v>
      </c>
      <c r="CQ21" s="33">
        <v>0</v>
      </c>
      <c r="CR21" s="33">
        <v>0</v>
      </c>
      <c r="CS21" s="35">
        <v>1</v>
      </c>
      <c r="CT21" s="35">
        <v>1</v>
      </c>
      <c r="CU21" s="35">
        <v>0</v>
      </c>
      <c r="CV21" s="35">
        <v>0</v>
      </c>
      <c r="CW21" s="35">
        <v>1</v>
      </c>
      <c r="CX21" s="35">
        <v>6</v>
      </c>
      <c r="CY21" s="33">
        <v>1</v>
      </c>
      <c r="CZ21" s="33">
        <v>9</v>
      </c>
      <c r="DA21" s="34">
        <v>0</v>
      </c>
      <c r="DB21" s="34">
        <v>0</v>
      </c>
      <c r="DC21" s="33">
        <v>0</v>
      </c>
      <c r="DD21" s="33">
        <v>0</v>
      </c>
      <c r="DE21" s="38">
        <v>0</v>
      </c>
      <c r="DF21" s="38">
        <v>0</v>
      </c>
      <c r="DG21" s="35">
        <v>0</v>
      </c>
      <c r="DH21" s="35">
        <v>1</v>
      </c>
      <c r="DI21" s="24" t="s">
        <v>169</v>
      </c>
      <c r="DJ21" s="30" t="s">
        <v>0</v>
      </c>
      <c r="DK21" s="33">
        <v>1</v>
      </c>
      <c r="DL21" s="33">
        <v>204</v>
      </c>
      <c r="DM21" s="33">
        <v>1</v>
      </c>
      <c r="DN21" s="33">
        <v>23</v>
      </c>
      <c r="DO21" s="34">
        <v>0</v>
      </c>
      <c r="DP21" s="34">
        <v>0</v>
      </c>
      <c r="DQ21" s="35">
        <v>1</v>
      </c>
      <c r="DR21" s="35">
        <v>8</v>
      </c>
      <c r="DS21" s="35">
        <v>1</v>
      </c>
      <c r="DT21" s="35">
        <v>1</v>
      </c>
      <c r="DU21" s="35">
        <v>0</v>
      </c>
      <c r="DV21" s="35">
        <v>0</v>
      </c>
      <c r="DW21" s="35">
        <v>1</v>
      </c>
      <c r="DX21" s="35">
        <v>19</v>
      </c>
      <c r="DY21" s="38">
        <v>0</v>
      </c>
      <c r="DZ21" s="38">
        <v>0</v>
      </c>
      <c r="EA21" s="33">
        <v>0</v>
      </c>
      <c r="EB21" s="33">
        <v>0</v>
      </c>
      <c r="EC21" s="38">
        <v>0</v>
      </c>
      <c r="ED21" s="38">
        <v>0</v>
      </c>
      <c r="EE21" s="33">
        <v>1</v>
      </c>
      <c r="EF21" s="33">
        <v>1</v>
      </c>
      <c r="EG21" s="33">
        <v>1</v>
      </c>
      <c r="EH21" s="33">
        <v>1</v>
      </c>
      <c r="EI21" s="24" t="s">
        <v>270</v>
      </c>
      <c r="EJ21" s="30" t="s">
        <v>169</v>
      </c>
      <c r="EK21" s="33">
        <v>1</v>
      </c>
      <c r="EL21" s="33">
        <v>6</v>
      </c>
      <c r="EM21" s="33">
        <v>0</v>
      </c>
      <c r="EN21" s="33">
        <v>0</v>
      </c>
      <c r="EO21" s="35">
        <v>1</v>
      </c>
      <c r="EP21" s="35">
        <v>2</v>
      </c>
      <c r="EQ21" s="35">
        <v>0</v>
      </c>
      <c r="ER21" s="35">
        <v>0</v>
      </c>
    </row>
    <row r="22" spans="1:188" ht="166.5">
      <c r="A22" s="44">
        <v>1</v>
      </c>
      <c r="B22" s="45">
        <v>1201807856</v>
      </c>
      <c r="C22" s="24">
        <v>235944208</v>
      </c>
      <c r="D22" s="24" t="s">
        <v>271</v>
      </c>
      <c r="E22" s="30" t="s">
        <v>165</v>
      </c>
      <c r="F22" s="30" t="s">
        <v>149</v>
      </c>
      <c r="G22" s="32">
        <v>0</v>
      </c>
      <c r="H22" s="33">
        <v>0</v>
      </c>
      <c r="I22" s="33">
        <v>0</v>
      </c>
      <c r="J22" s="33">
        <v>0</v>
      </c>
      <c r="K22" s="33">
        <v>1</v>
      </c>
      <c r="L22" s="33">
        <v>2</v>
      </c>
      <c r="M22" s="34">
        <v>0</v>
      </c>
      <c r="N22" s="34">
        <v>0</v>
      </c>
      <c r="O22" s="35">
        <v>0</v>
      </c>
      <c r="P22" s="35">
        <v>0</v>
      </c>
      <c r="Q22" s="35">
        <v>1</v>
      </c>
      <c r="R22" s="35">
        <v>2</v>
      </c>
      <c r="S22" s="30" t="s">
        <v>272</v>
      </c>
      <c r="T22" s="30" t="s">
        <v>273</v>
      </c>
      <c r="U22" s="32">
        <v>1</v>
      </c>
      <c r="V22" s="32">
        <v>8</v>
      </c>
      <c r="W22" s="36">
        <v>0</v>
      </c>
      <c r="X22" s="36">
        <v>0</v>
      </c>
      <c r="Y22" s="37">
        <v>0</v>
      </c>
      <c r="Z22" s="34">
        <v>0</v>
      </c>
      <c r="AA22" s="34">
        <v>0</v>
      </c>
      <c r="AB22" s="34">
        <v>0</v>
      </c>
      <c r="AC22" s="33">
        <v>0</v>
      </c>
      <c r="AD22" s="33">
        <v>0</v>
      </c>
      <c r="AE22" s="38">
        <v>0</v>
      </c>
      <c r="AF22" s="38">
        <v>0</v>
      </c>
      <c r="AG22" s="33">
        <v>1</v>
      </c>
      <c r="AH22" s="33">
        <v>1</v>
      </c>
      <c r="AI22" s="35">
        <v>0</v>
      </c>
      <c r="AJ22" s="35">
        <v>0</v>
      </c>
      <c r="AK22" s="33">
        <v>0</v>
      </c>
      <c r="AL22" s="33">
        <v>0</v>
      </c>
      <c r="AM22" s="30" t="s">
        <v>167</v>
      </c>
      <c r="AN22" s="30" t="s">
        <v>153</v>
      </c>
      <c r="AO22" s="35">
        <v>1</v>
      </c>
      <c r="AP22" s="35">
        <v>2</v>
      </c>
      <c r="AQ22" s="35">
        <v>1</v>
      </c>
      <c r="AR22" s="35">
        <v>1</v>
      </c>
      <c r="AS22" s="33">
        <v>1</v>
      </c>
      <c r="AT22" s="33">
        <v>2</v>
      </c>
      <c r="AU22" s="30" t="s">
        <v>167</v>
      </c>
      <c r="AV22" s="30" t="s">
        <v>274</v>
      </c>
      <c r="AW22" s="32">
        <v>1</v>
      </c>
      <c r="AX22" s="33">
        <v>3</v>
      </c>
      <c r="AY22" s="35">
        <v>1</v>
      </c>
      <c r="AZ22" s="35">
        <v>1</v>
      </c>
      <c r="BA22" s="30" t="s">
        <v>275</v>
      </c>
      <c r="BB22" s="30" t="s">
        <v>209</v>
      </c>
      <c r="BC22" s="32">
        <v>1</v>
      </c>
      <c r="BD22" s="33">
        <v>1</v>
      </c>
      <c r="BE22" s="35">
        <v>1</v>
      </c>
      <c r="BF22" s="35">
        <v>1</v>
      </c>
      <c r="BG22" s="33">
        <v>0</v>
      </c>
      <c r="BH22" s="33">
        <v>3</v>
      </c>
      <c r="BI22" s="33">
        <v>0</v>
      </c>
      <c r="BJ22" s="33">
        <v>0</v>
      </c>
      <c r="BK22" s="33">
        <v>0</v>
      </c>
      <c r="BL22" s="33">
        <v>0</v>
      </c>
      <c r="BM22" s="34">
        <v>0</v>
      </c>
      <c r="BN22" s="34">
        <v>0</v>
      </c>
      <c r="BO22" s="39">
        <v>1</v>
      </c>
      <c r="BP22" s="39">
        <v>2</v>
      </c>
      <c r="BQ22" s="33">
        <v>0</v>
      </c>
      <c r="BR22" s="33">
        <v>0</v>
      </c>
      <c r="BS22" s="35">
        <v>0</v>
      </c>
      <c r="BT22" s="35">
        <v>0</v>
      </c>
      <c r="BU22" s="30" t="s">
        <v>156</v>
      </c>
      <c r="BV22" s="30" t="s">
        <v>157</v>
      </c>
      <c r="BW22" s="36">
        <v>1</v>
      </c>
      <c r="BX22" s="35">
        <v>1</v>
      </c>
      <c r="BY22" s="35">
        <v>1</v>
      </c>
      <c r="BZ22" s="35">
        <v>1</v>
      </c>
      <c r="CA22" s="35">
        <v>0</v>
      </c>
      <c r="CB22" s="35">
        <v>0</v>
      </c>
      <c r="CC22" s="35">
        <v>0</v>
      </c>
      <c r="CD22" s="35">
        <v>0</v>
      </c>
      <c r="CE22" s="38">
        <v>1</v>
      </c>
      <c r="CF22" s="38">
        <v>1</v>
      </c>
      <c r="CG22" s="33">
        <v>1</v>
      </c>
      <c r="CH22" s="33">
        <v>6</v>
      </c>
      <c r="CI22" s="33">
        <v>0</v>
      </c>
      <c r="CJ22" s="33">
        <v>0</v>
      </c>
      <c r="CK22" s="35">
        <v>0</v>
      </c>
      <c r="CL22" s="35">
        <v>5</v>
      </c>
      <c r="CM22" s="30" t="s">
        <v>276</v>
      </c>
      <c r="CN22" s="30" t="s">
        <v>277</v>
      </c>
      <c r="CO22" s="32">
        <v>1</v>
      </c>
      <c r="CP22" s="33">
        <v>1</v>
      </c>
      <c r="CQ22" s="33">
        <v>0</v>
      </c>
      <c r="CR22" s="33">
        <v>0</v>
      </c>
      <c r="CS22" s="35">
        <v>1</v>
      </c>
      <c r="CT22" s="35">
        <v>1</v>
      </c>
      <c r="CU22" s="35">
        <v>0</v>
      </c>
      <c r="CV22" s="35">
        <v>0</v>
      </c>
      <c r="CW22" s="35">
        <v>1</v>
      </c>
      <c r="CX22" s="35">
        <v>4</v>
      </c>
      <c r="CY22" s="33">
        <v>1</v>
      </c>
      <c r="CZ22" s="33">
        <v>6</v>
      </c>
      <c r="DA22" s="34">
        <v>0</v>
      </c>
      <c r="DB22" s="34">
        <v>0</v>
      </c>
      <c r="DC22" s="33">
        <v>0</v>
      </c>
      <c r="DD22" s="33">
        <v>0</v>
      </c>
      <c r="DE22" s="38">
        <v>0</v>
      </c>
      <c r="DF22" s="38">
        <v>0</v>
      </c>
      <c r="DG22" s="35">
        <v>0</v>
      </c>
      <c r="DH22" s="35">
        <v>1</v>
      </c>
      <c r="DI22" s="30" t="s">
        <v>278</v>
      </c>
      <c r="DJ22" s="30" t="s">
        <v>279</v>
      </c>
      <c r="DK22" s="33">
        <v>1</v>
      </c>
      <c r="DL22" s="33">
        <v>259</v>
      </c>
      <c r="DM22" s="33">
        <v>0</v>
      </c>
      <c r="DN22" s="33">
        <v>0</v>
      </c>
      <c r="DO22" s="34">
        <v>0</v>
      </c>
      <c r="DP22" s="34">
        <v>0</v>
      </c>
      <c r="DQ22" s="35">
        <v>0</v>
      </c>
      <c r="DR22" s="35">
        <v>0</v>
      </c>
      <c r="DS22" s="35">
        <v>0</v>
      </c>
      <c r="DT22" s="35">
        <v>0</v>
      </c>
      <c r="DU22" s="35">
        <v>0</v>
      </c>
      <c r="DV22" s="35">
        <v>0</v>
      </c>
      <c r="DW22" s="35">
        <v>1</v>
      </c>
      <c r="DX22" s="35">
        <v>24</v>
      </c>
      <c r="DY22" s="38">
        <v>0</v>
      </c>
      <c r="DZ22" s="38">
        <v>0</v>
      </c>
      <c r="EA22" s="33">
        <v>0</v>
      </c>
      <c r="EB22" s="33">
        <v>0</v>
      </c>
      <c r="EC22" s="38">
        <v>0</v>
      </c>
      <c r="ED22" s="38">
        <v>0</v>
      </c>
      <c r="EE22" s="33">
        <v>1</v>
      </c>
      <c r="EF22" s="33">
        <v>7</v>
      </c>
      <c r="EG22" s="33">
        <v>0</v>
      </c>
      <c r="EH22" s="33">
        <v>0</v>
      </c>
      <c r="EI22" s="30" t="s">
        <v>170</v>
      </c>
      <c r="EJ22" s="30" t="s">
        <v>171</v>
      </c>
      <c r="EK22" s="33">
        <v>1</v>
      </c>
      <c r="EL22" s="33">
        <v>4</v>
      </c>
      <c r="EM22" s="33">
        <v>1</v>
      </c>
      <c r="EN22" s="33">
        <v>2</v>
      </c>
      <c r="EO22" s="35">
        <v>1</v>
      </c>
      <c r="EP22" s="35">
        <v>2</v>
      </c>
      <c r="EQ22" s="35">
        <v>0</v>
      </c>
      <c r="ER22" s="35">
        <v>0</v>
      </c>
    </row>
    <row r="23" spans="1:188" ht="77.25">
      <c r="A23" s="44">
        <v>1</v>
      </c>
      <c r="B23" s="45">
        <v>1196091452</v>
      </c>
      <c r="C23" s="24">
        <v>233214280</v>
      </c>
      <c r="D23" s="24" t="s">
        <v>280</v>
      </c>
      <c r="E23" s="30" t="s">
        <v>281</v>
      </c>
      <c r="F23" s="30" t="s">
        <v>149</v>
      </c>
      <c r="G23" s="32">
        <v>0</v>
      </c>
      <c r="H23" s="33">
        <v>0</v>
      </c>
      <c r="I23" s="33">
        <v>0</v>
      </c>
      <c r="J23" s="33">
        <v>0</v>
      </c>
      <c r="K23" s="33">
        <v>1</v>
      </c>
      <c r="L23" s="33">
        <v>3</v>
      </c>
      <c r="M23" s="34">
        <v>0</v>
      </c>
      <c r="N23" s="34">
        <v>0</v>
      </c>
      <c r="O23" s="35">
        <v>1</v>
      </c>
      <c r="P23" s="35">
        <v>1</v>
      </c>
      <c r="Q23" s="35">
        <v>1</v>
      </c>
      <c r="R23" s="35">
        <v>2</v>
      </c>
      <c r="S23" s="30" t="s">
        <v>150</v>
      </c>
      <c r="T23" s="30" t="s">
        <v>166</v>
      </c>
      <c r="U23" s="32">
        <v>1</v>
      </c>
      <c r="V23" s="32">
        <v>16</v>
      </c>
      <c r="W23" s="36">
        <v>0</v>
      </c>
      <c r="X23" s="36">
        <v>0</v>
      </c>
      <c r="Y23" s="37">
        <v>1</v>
      </c>
      <c r="Z23" s="34">
        <v>4</v>
      </c>
      <c r="AA23" s="34">
        <v>1</v>
      </c>
      <c r="AB23" s="34">
        <v>6</v>
      </c>
      <c r="AC23" s="33">
        <v>0</v>
      </c>
      <c r="AD23" s="33">
        <v>0</v>
      </c>
      <c r="AE23" s="38">
        <v>0</v>
      </c>
      <c r="AF23" s="38">
        <v>0</v>
      </c>
      <c r="AG23" s="33">
        <v>0</v>
      </c>
      <c r="AH23" s="33">
        <v>0</v>
      </c>
      <c r="AI23" s="35">
        <v>0</v>
      </c>
      <c r="AJ23" s="35">
        <v>0</v>
      </c>
      <c r="AK23" s="33">
        <v>0</v>
      </c>
      <c r="AL23" s="33">
        <v>0</v>
      </c>
      <c r="AM23" s="30" t="s">
        <v>167</v>
      </c>
      <c r="AN23" s="30" t="s">
        <v>153</v>
      </c>
      <c r="AO23" s="35">
        <v>1</v>
      </c>
      <c r="AP23" s="35">
        <v>2</v>
      </c>
      <c r="AQ23" s="35">
        <v>1</v>
      </c>
      <c r="AR23" s="35">
        <v>1</v>
      </c>
      <c r="AS23" s="33">
        <v>1</v>
      </c>
      <c r="AT23" s="33">
        <v>2</v>
      </c>
      <c r="AU23" s="30" t="s">
        <v>167</v>
      </c>
      <c r="AV23" s="30" t="s">
        <v>282</v>
      </c>
      <c r="AW23" s="32">
        <v>1</v>
      </c>
      <c r="AX23" s="33">
        <v>4</v>
      </c>
      <c r="AY23" s="35">
        <v>1</v>
      </c>
      <c r="AZ23" s="35">
        <v>2</v>
      </c>
      <c r="BA23" s="30" t="s">
        <v>283</v>
      </c>
      <c r="BB23" s="30" t="s">
        <v>209</v>
      </c>
      <c r="BC23" s="32">
        <v>1</v>
      </c>
      <c r="BD23" s="33">
        <v>1</v>
      </c>
      <c r="BE23" s="35">
        <v>1</v>
      </c>
      <c r="BF23" s="35">
        <v>1</v>
      </c>
      <c r="BG23" s="33">
        <v>0</v>
      </c>
      <c r="BH23" s="33">
        <v>3</v>
      </c>
      <c r="BI23" s="33">
        <v>0</v>
      </c>
      <c r="BJ23" s="33">
        <v>0</v>
      </c>
      <c r="BK23" s="33">
        <v>0</v>
      </c>
      <c r="BL23" s="33">
        <v>0</v>
      </c>
      <c r="BM23" s="34">
        <v>0</v>
      </c>
      <c r="BN23" s="34">
        <v>0</v>
      </c>
      <c r="BO23" s="39">
        <v>2</v>
      </c>
      <c r="BP23" s="39">
        <v>2</v>
      </c>
      <c r="BQ23" s="33">
        <v>0</v>
      </c>
      <c r="BR23" s="33">
        <v>0</v>
      </c>
      <c r="BS23" s="35">
        <v>0</v>
      </c>
      <c r="BT23" s="35">
        <v>0</v>
      </c>
      <c r="BU23" s="30" t="s">
        <v>156</v>
      </c>
      <c r="BV23" s="30" t="s">
        <v>157</v>
      </c>
      <c r="BW23" s="36">
        <v>1</v>
      </c>
      <c r="BX23" s="35">
        <v>1</v>
      </c>
      <c r="BY23" s="35">
        <v>1</v>
      </c>
      <c r="BZ23" s="35">
        <v>1</v>
      </c>
      <c r="CA23" s="35">
        <v>0</v>
      </c>
      <c r="CB23" s="35">
        <v>0</v>
      </c>
      <c r="CC23" s="35">
        <v>0</v>
      </c>
      <c r="CD23" s="35">
        <v>0</v>
      </c>
      <c r="CE23" s="38">
        <v>1</v>
      </c>
      <c r="CF23" s="38">
        <v>1</v>
      </c>
      <c r="CG23" s="33">
        <v>1</v>
      </c>
      <c r="CH23" s="33">
        <v>6</v>
      </c>
      <c r="CI23" s="33">
        <v>0</v>
      </c>
      <c r="CJ23" s="33">
        <v>0</v>
      </c>
      <c r="CK23" s="35">
        <v>0</v>
      </c>
      <c r="CL23" s="35">
        <v>5</v>
      </c>
      <c r="CM23" s="30" t="s">
        <v>158</v>
      </c>
      <c r="CN23" s="30" t="s">
        <v>284</v>
      </c>
      <c r="CO23" s="32">
        <v>1</v>
      </c>
      <c r="CP23" s="33">
        <v>1</v>
      </c>
      <c r="CQ23" s="33">
        <v>0</v>
      </c>
      <c r="CR23" s="33">
        <v>0</v>
      </c>
      <c r="CS23" s="35">
        <v>1</v>
      </c>
      <c r="CT23" s="35">
        <v>1</v>
      </c>
      <c r="CU23" s="35">
        <v>0</v>
      </c>
      <c r="CV23" s="35">
        <v>0</v>
      </c>
      <c r="CW23" s="35">
        <v>1</v>
      </c>
      <c r="CX23" s="35">
        <v>3</v>
      </c>
      <c r="CY23" s="33">
        <v>1</v>
      </c>
      <c r="CZ23" s="33">
        <v>6</v>
      </c>
      <c r="DA23" s="34">
        <v>0</v>
      </c>
      <c r="DB23" s="34">
        <v>0</v>
      </c>
      <c r="DC23" s="33">
        <v>0</v>
      </c>
      <c r="DD23" s="33">
        <v>0</v>
      </c>
      <c r="DE23" s="38">
        <v>0</v>
      </c>
      <c r="DF23" s="38">
        <v>0</v>
      </c>
      <c r="DG23" s="35">
        <v>0</v>
      </c>
      <c r="DH23" s="35">
        <v>1</v>
      </c>
      <c r="DI23" s="24" t="s">
        <v>169</v>
      </c>
      <c r="DJ23" s="30" t="s">
        <v>169</v>
      </c>
      <c r="DK23" s="33">
        <v>1</v>
      </c>
      <c r="DL23" s="33">
        <v>163</v>
      </c>
      <c r="DM23" s="33">
        <v>0</v>
      </c>
      <c r="DN23" s="33">
        <v>0</v>
      </c>
      <c r="DO23" s="34">
        <v>0</v>
      </c>
      <c r="DP23" s="34">
        <v>0</v>
      </c>
      <c r="DQ23" s="35">
        <v>0</v>
      </c>
      <c r="DR23" s="35">
        <v>0</v>
      </c>
      <c r="DS23" s="35">
        <v>0</v>
      </c>
      <c r="DT23" s="35">
        <v>0</v>
      </c>
      <c r="DU23" s="35">
        <v>0</v>
      </c>
      <c r="DV23" s="35">
        <v>0</v>
      </c>
      <c r="DW23" s="35">
        <v>1</v>
      </c>
      <c r="DX23" s="35">
        <v>22</v>
      </c>
      <c r="DY23" s="38">
        <v>0</v>
      </c>
      <c r="DZ23" s="38">
        <v>0</v>
      </c>
      <c r="EA23" s="33">
        <v>0</v>
      </c>
      <c r="EB23" s="33">
        <v>0</v>
      </c>
      <c r="EC23" s="38">
        <v>0</v>
      </c>
      <c r="ED23" s="38">
        <v>0</v>
      </c>
      <c r="EE23" s="33">
        <v>0</v>
      </c>
      <c r="EF23" s="33">
        <v>0</v>
      </c>
      <c r="EG23" s="33">
        <v>0</v>
      </c>
      <c r="EH23" s="33">
        <v>0</v>
      </c>
      <c r="EI23" s="30" t="s">
        <v>196</v>
      </c>
      <c r="EJ23" s="30" t="s">
        <v>197</v>
      </c>
      <c r="EK23" s="33">
        <v>0</v>
      </c>
      <c r="EL23" s="33">
        <v>0</v>
      </c>
      <c r="EM23" s="33">
        <v>1</v>
      </c>
      <c r="EN23" s="33">
        <v>10</v>
      </c>
      <c r="EO23" s="35">
        <v>1</v>
      </c>
      <c r="EP23" s="35">
        <v>5</v>
      </c>
      <c r="EQ23" s="35">
        <v>0</v>
      </c>
      <c r="ER23" s="35">
        <v>0</v>
      </c>
    </row>
    <row r="24" spans="1:188" ht="90">
      <c r="A24" s="44">
        <v>1</v>
      </c>
      <c r="B24" s="45">
        <v>1192828312</v>
      </c>
      <c r="C24" s="24">
        <v>289032363</v>
      </c>
      <c r="D24" s="24" t="s">
        <v>285</v>
      </c>
      <c r="E24" s="30" t="s">
        <v>165</v>
      </c>
      <c r="F24" s="30" t="s">
        <v>149</v>
      </c>
      <c r="G24" s="32">
        <v>0</v>
      </c>
      <c r="H24" s="33">
        <v>0</v>
      </c>
      <c r="I24" s="33">
        <v>0</v>
      </c>
      <c r="J24" s="33">
        <v>0</v>
      </c>
      <c r="K24" s="33">
        <v>1</v>
      </c>
      <c r="L24" s="33">
        <v>3</v>
      </c>
      <c r="M24" s="34">
        <v>0</v>
      </c>
      <c r="N24" s="34">
        <v>0</v>
      </c>
      <c r="O24" s="35">
        <v>0</v>
      </c>
      <c r="P24" s="35">
        <v>0</v>
      </c>
      <c r="Q24" s="35">
        <v>1</v>
      </c>
      <c r="R24" s="35">
        <v>2</v>
      </c>
      <c r="S24" s="30" t="s">
        <v>253</v>
      </c>
      <c r="T24" s="30" t="s">
        <v>166</v>
      </c>
      <c r="U24" s="32">
        <v>1</v>
      </c>
      <c r="V24" s="32">
        <v>8</v>
      </c>
      <c r="W24" s="36">
        <v>0</v>
      </c>
      <c r="X24" s="36">
        <v>0</v>
      </c>
      <c r="Y24" s="37">
        <v>1</v>
      </c>
      <c r="Z24" s="34">
        <v>7</v>
      </c>
      <c r="AA24" s="34">
        <v>0</v>
      </c>
      <c r="AB24" s="34">
        <v>0</v>
      </c>
      <c r="AC24" s="33">
        <v>0</v>
      </c>
      <c r="AD24" s="33">
        <v>0</v>
      </c>
      <c r="AE24" s="38">
        <v>0</v>
      </c>
      <c r="AF24" s="38">
        <v>0</v>
      </c>
      <c r="AG24" s="33">
        <v>0</v>
      </c>
      <c r="AH24" s="33">
        <v>0</v>
      </c>
      <c r="AI24" s="35">
        <v>0</v>
      </c>
      <c r="AJ24" s="35">
        <v>0</v>
      </c>
      <c r="AK24" s="33">
        <v>0</v>
      </c>
      <c r="AL24" s="33">
        <v>0</v>
      </c>
      <c r="AM24" s="30" t="s">
        <v>167</v>
      </c>
      <c r="AN24" s="30" t="s">
        <v>153</v>
      </c>
      <c r="AO24" s="35">
        <v>1</v>
      </c>
      <c r="AP24" s="35">
        <v>2</v>
      </c>
      <c r="AQ24" s="35">
        <v>1</v>
      </c>
      <c r="AR24" s="35">
        <v>1</v>
      </c>
      <c r="AS24" s="33">
        <v>1</v>
      </c>
      <c r="AT24" s="33">
        <v>1</v>
      </c>
      <c r="AU24" s="30" t="s">
        <v>167</v>
      </c>
      <c r="AV24" s="30" t="s">
        <v>286</v>
      </c>
      <c r="AW24" s="32">
        <v>1</v>
      </c>
      <c r="AX24" s="33">
        <v>4</v>
      </c>
      <c r="AY24" s="35">
        <v>1</v>
      </c>
      <c r="AZ24" s="35">
        <v>1</v>
      </c>
      <c r="BA24" s="30" t="s">
        <v>287</v>
      </c>
      <c r="BB24" s="30" t="s">
        <v>288</v>
      </c>
      <c r="BC24" s="32">
        <v>1</v>
      </c>
      <c r="BD24" s="33">
        <v>1</v>
      </c>
      <c r="BE24" s="35">
        <v>1</v>
      </c>
      <c r="BF24" s="35">
        <v>1</v>
      </c>
      <c r="BG24" s="33">
        <v>0</v>
      </c>
      <c r="BH24" s="33">
        <v>2</v>
      </c>
      <c r="BI24" s="33">
        <v>1</v>
      </c>
      <c r="BJ24" s="33">
        <v>2</v>
      </c>
      <c r="BK24" s="33">
        <v>0</v>
      </c>
      <c r="BL24" s="33">
        <v>0</v>
      </c>
      <c r="BM24" s="34">
        <v>0</v>
      </c>
      <c r="BN24" s="34">
        <v>0</v>
      </c>
      <c r="BO24" s="39">
        <v>1</v>
      </c>
      <c r="BP24" s="39">
        <v>1</v>
      </c>
      <c r="BQ24" s="33">
        <v>0</v>
      </c>
      <c r="BR24" s="33">
        <v>0</v>
      </c>
      <c r="BS24" s="35">
        <v>1</v>
      </c>
      <c r="BT24" s="35">
        <v>1</v>
      </c>
      <c r="BU24" s="30" t="s">
        <v>156</v>
      </c>
      <c r="BV24" s="30" t="s">
        <v>157</v>
      </c>
      <c r="BW24" s="36">
        <v>1</v>
      </c>
      <c r="BX24" s="35">
        <v>1</v>
      </c>
      <c r="BY24" s="35">
        <v>1</v>
      </c>
      <c r="BZ24" s="35">
        <v>1</v>
      </c>
      <c r="CA24" s="35">
        <v>0</v>
      </c>
      <c r="CB24" s="35">
        <v>0</v>
      </c>
      <c r="CC24" s="35">
        <v>0</v>
      </c>
      <c r="CD24" s="35">
        <v>0</v>
      </c>
      <c r="CE24" s="38">
        <v>0</v>
      </c>
      <c r="CF24" s="38">
        <v>0</v>
      </c>
      <c r="CG24" s="33">
        <v>1</v>
      </c>
      <c r="CH24" s="33">
        <v>6</v>
      </c>
      <c r="CI24" s="33">
        <v>0</v>
      </c>
      <c r="CJ24" s="33">
        <v>0</v>
      </c>
      <c r="CK24" s="35">
        <v>0</v>
      </c>
      <c r="CL24" s="35">
        <v>5</v>
      </c>
      <c r="CM24" s="30" t="s">
        <v>158</v>
      </c>
      <c r="CN24" s="30" t="s">
        <v>284</v>
      </c>
      <c r="CO24" s="32">
        <v>1</v>
      </c>
      <c r="CP24" s="33">
        <v>1</v>
      </c>
      <c r="CQ24" s="33">
        <v>0</v>
      </c>
      <c r="CR24" s="33">
        <v>0</v>
      </c>
      <c r="CS24" s="35">
        <v>1</v>
      </c>
      <c r="CT24" s="35">
        <v>1</v>
      </c>
      <c r="CU24" s="35">
        <v>0</v>
      </c>
      <c r="CV24" s="35">
        <v>0</v>
      </c>
      <c r="CW24" s="35">
        <v>1</v>
      </c>
      <c r="CX24" s="35">
        <v>1</v>
      </c>
      <c r="CY24" s="33">
        <v>1</v>
      </c>
      <c r="CZ24" s="33">
        <v>9</v>
      </c>
      <c r="DA24" s="34">
        <v>0</v>
      </c>
      <c r="DB24" s="34">
        <v>0</v>
      </c>
      <c r="DC24" s="33">
        <v>0</v>
      </c>
      <c r="DD24" s="33">
        <v>0</v>
      </c>
      <c r="DE24" s="38">
        <v>0</v>
      </c>
      <c r="DF24" s="38">
        <v>0</v>
      </c>
      <c r="DG24" s="35">
        <v>0</v>
      </c>
      <c r="DH24" s="35">
        <v>1</v>
      </c>
      <c r="DI24" s="30" t="s">
        <v>289</v>
      </c>
      <c r="DJ24" s="30" t="s">
        <v>290</v>
      </c>
      <c r="DK24" s="33">
        <v>1</v>
      </c>
      <c r="DL24" s="33">
        <v>261</v>
      </c>
      <c r="DM24" s="33">
        <v>1</v>
      </c>
      <c r="DN24" s="33">
        <v>31</v>
      </c>
      <c r="DO24" s="34">
        <v>0</v>
      </c>
      <c r="DP24" s="34">
        <v>0</v>
      </c>
      <c r="DQ24" s="35">
        <v>1</v>
      </c>
      <c r="DR24" s="35">
        <v>14</v>
      </c>
      <c r="DS24" s="35">
        <v>1</v>
      </c>
      <c r="DT24" s="35">
        <v>1</v>
      </c>
      <c r="DU24" s="35">
        <v>0</v>
      </c>
      <c r="DV24" s="35">
        <v>0</v>
      </c>
      <c r="DW24" s="35">
        <v>1</v>
      </c>
      <c r="DX24" s="35">
        <v>24</v>
      </c>
      <c r="DY24" s="38">
        <v>0</v>
      </c>
      <c r="DZ24" s="38">
        <v>0</v>
      </c>
      <c r="EA24" s="33">
        <v>0</v>
      </c>
      <c r="EB24" s="33">
        <v>0</v>
      </c>
      <c r="EC24" s="38">
        <v>0</v>
      </c>
      <c r="ED24" s="38">
        <v>0</v>
      </c>
      <c r="EE24" s="33">
        <v>0</v>
      </c>
      <c r="EF24" s="33">
        <v>0</v>
      </c>
      <c r="EG24" s="33">
        <v>0</v>
      </c>
      <c r="EH24" s="33">
        <v>0</v>
      </c>
      <c r="EI24" s="30" t="s">
        <v>162</v>
      </c>
      <c r="EJ24" s="30" t="s">
        <v>163</v>
      </c>
      <c r="EK24" s="33">
        <v>0</v>
      </c>
      <c r="EL24" s="33">
        <v>0</v>
      </c>
      <c r="EM24" s="33">
        <v>1</v>
      </c>
      <c r="EN24" s="33">
        <v>9</v>
      </c>
      <c r="EO24" s="35">
        <v>1</v>
      </c>
      <c r="EP24" s="35">
        <v>3</v>
      </c>
      <c r="EQ24" s="35">
        <v>0</v>
      </c>
      <c r="ER24" s="35">
        <v>0</v>
      </c>
    </row>
    <row r="25" spans="1:188" s="49" customFormat="1" ht="141">
      <c r="A25" s="44">
        <v>1</v>
      </c>
      <c r="B25" s="45">
        <v>1197511801</v>
      </c>
      <c r="C25" s="24">
        <v>297186635</v>
      </c>
      <c r="D25" s="24" t="s">
        <v>291</v>
      </c>
      <c r="E25" s="30" t="s">
        <v>292</v>
      </c>
      <c r="F25" s="30" t="s">
        <v>293</v>
      </c>
      <c r="G25" s="32">
        <v>0</v>
      </c>
      <c r="H25" s="33">
        <v>0</v>
      </c>
      <c r="I25" s="33">
        <v>1</v>
      </c>
      <c r="J25" s="33">
        <v>1</v>
      </c>
      <c r="K25" s="33">
        <v>1</v>
      </c>
      <c r="L25" s="33">
        <v>2</v>
      </c>
      <c r="M25" s="34">
        <v>0</v>
      </c>
      <c r="N25" s="34">
        <v>0</v>
      </c>
      <c r="O25" s="35">
        <v>0</v>
      </c>
      <c r="P25" s="35">
        <v>0</v>
      </c>
      <c r="Q25" s="35">
        <v>1</v>
      </c>
      <c r="R25" s="35">
        <v>2</v>
      </c>
      <c r="S25" s="30" t="s">
        <v>150</v>
      </c>
      <c r="T25" s="30" t="s">
        <v>166</v>
      </c>
      <c r="U25" s="32">
        <v>1</v>
      </c>
      <c r="V25" s="32">
        <v>14</v>
      </c>
      <c r="W25" s="36">
        <v>0</v>
      </c>
      <c r="X25" s="36">
        <v>0</v>
      </c>
      <c r="Y25" s="37">
        <v>1</v>
      </c>
      <c r="Z25" s="34">
        <v>8</v>
      </c>
      <c r="AA25" s="34">
        <v>0</v>
      </c>
      <c r="AB25" s="34">
        <v>0</v>
      </c>
      <c r="AC25" s="33">
        <v>0</v>
      </c>
      <c r="AD25" s="33">
        <v>0</v>
      </c>
      <c r="AE25" s="38">
        <v>0</v>
      </c>
      <c r="AF25" s="38">
        <v>0</v>
      </c>
      <c r="AG25" s="33">
        <v>0</v>
      </c>
      <c r="AH25" s="33">
        <v>0</v>
      </c>
      <c r="AI25" s="35">
        <v>0</v>
      </c>
      <c r="AJ25" s="35">
        <v>0</v>
      </c>
      <c r="AK25" s="33">
        <v>0</v>
      </c>
      <c r="AL25" s="33">
        <v>0</v>
      </c>
      <c r="AM25" s="30" t="s">
        <v>167</v>
      </c>
      <c r="AN25" s="30" t="s">
        <v>153</v>
      </c>
      <c r="AO25" s="35">
        <v>1</v>
      </c>
      <c r="AP25" s="35">
        <v>2</v>
      </c>
      <c r="AQ25" s="35">
        <v>1</v>
      </c>
      <c r="AR25" s="35">
        <v>1</v>
      </c>
      <c r="AS25" s="33">
        <v>1</v>
      </c>
      <c r="AT25" s="33">
        <v>2</v>
      </c>
      <c r="AU25" s="30" t="s">
        <v>167</v>
      </c>
      <c r="AV25" s="30" t="s">
        <v>294</v>
      </c>
      <c r="AW25" s="32">
        <v>1</v>
      </c>
      <c r="AX25" s="33">
        <v>4</v>
      </c>
      <c r="AY25" s="35">
        <v>1</v>
      </c>
      <c r="AZ25" s="35">
        <v>1</v>
      </c>
      <c r="BA25" s="30" t="s">
        <v>295</v>
      </c>
      <c r="BB25" s="30" t="s">
        <v>296</v>
      </c>
      <c r="BC25" s="32">
        <v>1</v>
      </c>
      <c r="BD25" s="33">
        <v>1</v>
      </c>
      <c r="BE25" s="35">
        <v>1</v>
      </c>
      <c r="BF25" s="35">
        <v>1</v>
      </c>
      <c r="BG25" s="33">
        <v>0</v>
      </c>
      <c r="BH25" s="33">
        <v>4</v>
      </c>
      <c r="BI25" s="33">
        <v>0</v>
      </c>
      <c r="BJ25" s="33">
        <v>0</v>
      </c>
      <c r="BK25" s="33">
        <v>0</v>
      </c>
      <c r="BL25" s="33">
        <v>1</v>
      </c>
      <c r="BM25" s="34">
        <v>0</v>
      </c>
      <c r="BN25" s="34">
        <v>0</v>
      </c>
      <c r="BO25" s="39">
        <v>1</v>
      </c>
      <c r="BP25" s="39">
        <v>1</v>
      </c>
      <c r="BQ25" s="33">
        <v>1</v>
      </c>
      <c r="BR25" s="33">
        <v>4</v>
      </c>
      <c r="BS25" s="35">
        <v>0</v>
      </c>
      <c r="BT25" s="35">
        <v>0</v>
      </c>
      <c r="BU25" s="30" t="s">
        <v>156</v>
      </c>
      <c r="BV25" s="30" t="s">
        <v>157</v>
      </c>
      <c r="BW25" s="36">
        <v>1</v>
      </c>
      <c r="BX25" s="35">
        <v>1</v>
      </c>
      <c r="BY25" s="35">
        <v>1</v>
      </c>
      <c r="BZ25" s="35">
        <v>1</v>
      </c>
      <c r="CA25" s="35">
        <v>0</v>
      </c>
      <c r="CB25" s="35">
        <v>0</v>
      </c>
      <c r="CC25" s="35">
        <v>0</v>
      </c>
      <c r="CD25" s="35">
        <v>0</v>
      </c>
      <c r="CE25" s="38">
        <v>0</v>
      </c>
      <c r="CF25" s="38">
        <v>0</v>
      </c>
      <c r="CG25" s="33">
        <v>1</v>
      </c>
      <c r="CH25" s="33">
        <v>6</v>
      </c>
      <c r="CI25" s="33">
        <v>0</v>
      </c>
      <c r="CJ25" s="33">
        <v>0</v>
      </c>
      <c r="CK25" s="35">
        <v>0</v>
      </c>
      <c r="CL25" s="35">
        <v>5</v>
      </c>
      <c r="CM25" s="30" t="s">
        <v>297</v>
      </c>
      <c r="CN25" s="30" t="s">
        <v>298</v>
      </c>
      <c r="CO25" s="32">
        <v>1</v>
      </c>
      <c r="CP25" s="33">
        <v>1</v>
      </c>
      <c r="CQ25" s="33">
        <v>0</v>
      </c>
      <c r="CR25" s="33">
        <v>0</v>
      </c>
      <c r="CS25" s="35">
        <v>1</v>
      </c>
      <c r="CT25" s="35">
        <v>1</v>
      </c>
      <c r="CU25" s="35">
        <v>0</v>
      </c>
      <c r="CV25" s="35">
        <v>0</v>
      </c>
      <c r="CW25" s="35">
        <v>1</v>
      </c>
      <c r="CX25" s="35">
        <v>8</v>
      </c>
      <c r="CY25" s="33">
        <v>1</v>
      </c>
      <c r="CZ25" s="33">
        <v>27</v>
      </c>
      <c r="DA25" s="34">
        <v>0</v>
      </c>
      <c r="DB25" s="34">
        <v>0</v>
      </c>
      <c r="DC25" s="33">
        <v>0</v>
      </c>
      <c r="DD25" s="33">
        <v>0</v>
      </c>
      <c r="DE25" s="38">
        <v>0</v>
      </c>
      <c r="DF25" s="38">
        <v>0</v>
      </c>
      <c r="DG25" s="35">
        <v>0</v>
      </c>
      <c r="DH25" s="35">
        <v>1</v>
      </c>
      <c r="DI25" s="24" t="s">
        <v>0</v>
      </c>
      <c r="DJ25" s="30" t="s">
        <v>0</v>
      </c>
      <c r="DK25" s="33">
        <v>1</v>
      </c>
      <c r="DL25" s="33">
        <v>152</v>
      </c>
      <c r="DM25" s="33">
        <v>0</v>
      </c>
      <c r="DN25" s="33">
        <v>0</v>
      </c>
      <c r="DO25" s="34">
        <v>0</v>
      </c>
      <c r="DP25" s="34">
        <v>0</v>
      </c>
      <c r="DQ25" s="35">
        <v>0</v>
      </c>
      <c r="DR25" s="35">
        <v>0</v>
      </c>
      <c r="DS25" s="35">
        <v>0</v>
      </c>
      <c r="DT25" s="35">
        <v>0</v>
      </c>
      <c r="DU25" s="35">
        <v>1</v>
      </c>
      <c r="DV25" s="35">
        <v>1</v>
      </c>
      <c r="DW25" s="35">
        <v>1</v>
      </c>
      <c r="DX25" s="35">
        <v>15</v>
      </c>
      <c r="DY25" s="38">
        <v>0</v>
      </c>
      <c r="DZ25" s="38">
        <v>0</v>
      </c>
      <c r="EA25" s="33">
        <v>0</v>
      </c>
      <c r="EB25" s="33">
        <v>0</v>
      </c>
      <c r="EC25" s="38">
        <v>0</v>
      </c>
      <c r="ED25" s="38">
        <v>0</v>
      </c>
      <c r="EE25" s="33">
        <v>0</v>
      </c>
      <c r="EF25" s="33">
        <v>0</v>
      </c>
      <c r="EG25" s="33">
        <v>1</v>
      </c>
      <c r="EH25" s="33">
        <v>1</v>
      </c>
      <c r="EI25" s="30" t="s">
        <v>250</v>
      </c>
      <c r="EJ25" s="30" t="s">
        <v>299</v>
      </c>
      <c r="EK25" s="33">
        <v>0</v>
      </c>
      <c r="EL25" s="33">
        <v>0</v>
      </c>
      <c r="EM25" s="33">
        <v>1</v>
      </c>
      <c r="EN25" s="33">
        <v>9</v>
      </c>
      <c r="EO25" s="35">
        <v>1</v>
      </c>
      <c r="EP25" s="35">
        <v>3</v>
      </c>
      <c r="EQ25" s="35">
        <v>0</v>
      </c>
      <c r="ER25" s="35">
        <v>0</v>
      </c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</row>
    <row r="26" spans="1:188" ht="102.75">
      <c r="A26" s="44">
        <v>1</v>
      </c>
      <c r="B26" s="45">
        <v>1196133312</v>
      </c>
      <c r="C26" s="24">
        <v>234433375</v>
      </c>
      <c r="D26" s="24" t="s">
        <v>300</v>
      </c>
      <c r="E26" s="30" t="s">
        <v>301</v>
      </c>
      <c r="F26" s="30" t="s">
        <v>302</v>
      </c>
      <c r="G26" s="32">
        <v>1</v>
      </c>
      <c r="H26" s="33">
        <v>2</v>
      </c>
      <c r="I26" s="33">
        <v>0</v>
      </c>
      <c r="J26" s="33">
        <v>0</v>
      </c>
      <c r="K26" s="33">
        <v>1</v>
      </c>
      <c r="L26" s="33">
        <v>2</v>
      </c>
      <c r="M26" s="34">
        <v>0</v>
      </c>
      <c r="N26" s="34">
        <v>0</v>
      </c>
      <c r="O26" s="35">
        <v>0</v>
      </c>
      <c r="P26" s="35">
        <v>0</v>
      </c>
      <c r="Q26" s="35">
        <v>1</v>
      </c>
      <c r="R26" s="35">
        <v>2</v>
      </c>
      <c r="S26" s="30" t="s">
        <v>150</v>
      </c>
      <c r="T26" s="30" t="s">
        <v>166</v>
      </c>
      <c r="U26" s="32">
        <v>1</v>
      </c>
      <c r="V26" s="32">
        <v>15</v>
      </c>
      <c r="W26" s="36">
        <v>0</v>
      </c>
      <c r="X26" s="36">
        <v>0</v>
      </c>
      <c r="Y26" s="37">
        <v>1</v>
      </c>
      <c r="Z26" s="34">
        <v>5</v>
      </c>
      <c r="AA26" s="34">
        <v>0</v>
      </c>
      <c r="AB26" s="34">
        <v>0</v>
      </c>
      <c r="AC26" s="33">
        <v>0</v>
      </c>
      <c r="AD26" s="33">
        <v>0</v>
      </c>
      <c r="AE26" s="38">
        <v>0</v>
      </c>
      <c r="AF26" s="38">
        <v>0</v>
      </c>
      <c r="AG26" s="33">
        <v>1</v>
      </c>
      <c r="AH26" s="33">
        <v>2</v>
      </c>
      <c r="AI26" s="35">
        <v>1</v>
      </c>
      <c r="AJ26" s="35">
        <v>3</v>
      </c>
      <c r="AK26" s="33">
        <v>0</v>
      </c>
      <c r="AL26" s="33">
        <v>0</v>
      </c>
      <c r="AM26" s="30" t="s">
        <v>167</v>
      </c>
      <c r="AN26" s="30" t="s">
        <v>153</v>
      </c>
      <c r="AO26" s="35">
        <v>1</v>
      </c>
      <c r="AP26" s="35">
        <v>2</v>
      </c>
      <c r="AQ26" s="35">
        <v>1</v>
      </c>
      <c r="AR26" s="35">
        <v>1</v>
      </c>
      <c r="AS26" s="33">
        <v>1</v>
      </c>
      <c r="AT26" s="33">
        <v>2</v>
      </c>
      <c r="AU26" s="30" t="s">
        <v>167</v>
      </c>
      <c r="AV26" s="30" t="s">
        <v>303</v>
      </c>
      <c r="AW26" s="32">
        <v>1</v>
      </c>
      <c r="AX26" s="33">
        <v>3</v>
      </c>
      <c r="AY26" s="35">
        <v>1</v>
      </c>
      <c r="AZ26" s="35">
        <v>1</v>
      </c>
      <c r="BA26" s="24"/>
      <c r="BB26" s="30" t="s">
        <v>155</v>
      </c>
      <c r="BC26" s="32">
        <v>1</v>
      </c>
      <c r="BD26" s="33">
        <v>1</v>
      </c>
      <c r="BE26" s="35">
        <v>1</v>
      </c>
      <c r="BF26" s="35">
        <v>1</v>
      </c>
      <c r="BG26" s="33">
        <v>0</v>
      </c>
      <c r="BH26" s="33">
        <v>2</v>
      </c>
      <c r="BI26" s="33">
        <v>0</v>
      </c>
      <c r="BJ26" s="33">
        <v>0</v>
      </c>
      <c r="BK26" s="33">
        <v>0</v>
      </c>
      <c r="BL26" s="33">
        <v>0</v>
      </c>
      <c r="BM26" s="34">
        <v>0</v>
      </c>
      <c r="BN26" s="34">
        <v>0</v>
      </c>
      <c r="BO26" s="39">
        <v>0</v>
      </c>
      <c r="BP26" s="39">
        <v>0</v>
      </c>
      <c r="BQ26" s="33">
        <v>0</v>
      </c>
      <c r="BR26" s="33">
        <v>0</v>
      </c>
      <c r="BS26" s="35">
        <v>1</v>
      </c>
      <c r="BT26" s="35">
        <v>1</v>
      </c>
      <c r="BU26" s="30" t="s">
        <v>214</v>
      </c>
      <c r="BV26" s="30" t="s">
        <v>215</v>
      </c>
      <c r="BW26" s="36">
        <v>1</v>
      </c>
      <c r="BX26" s="35">
        <v>1</v>
      </c>
      <c r="BY26" s="35">
        <v>1</v>
      </c>
      <c r="BZ26" s="35">
        <v>1</v>
      </c>
      <c r="CA26" s="35">
        <v>0</v>
      </c>
      <c r="CB26" s="35">
        <v>0</v>
      </c>
      <c r="CC26" s="35">
        <v>0</v>
      </c>
      <c r="CD26" s="35">
        <v>0</v>
      </c>
      <c r="CE26" s="38">
        <v>0</v>
      </c>
      <c r="CF26" s="38">
        <v>0</v>
      </c>
      <c r="CG26" s="33">
        <v>1</v>
      </c>
      <c r="CH26" s="33">
        <v>6</v>
      </c>
      <c r="CI26" s="33">
        <v>0</v>
      </c>
      <c r="CJ26" s="33">
        <v>0</v>
      </c>
      <c r="CK26" s="35">
        <v>0</v>
      </c>
      <c r="CL26" s="35">
        <v>5</v>
      </c>
      <c r="CM26" s="30" t="s">
        <v>304</v>
      </c>
      <c r="CN26" s="30" t="s">
        <v>305</v>
      </c>
      <c r="CO26" s="32">
        <v>1</v>
      </c>
      <c r="CP26" s="33">
        <v>1</v>
      </c>
      <c r="CQ26" s="33">
        <v>0</v>
      </c>
      <c r="CR26" s="33">
        <v>0</v>
      </c>
      <c r="CS26" s="35">
        <v>1</v>
      </c>
      <c r="CT26" s="35">
        <v>1</v>
      </c>
      <c r="CU26" s="35">
        <v>0</v>
      </c>
      <c r="CV26" s="35">
        <v>0</v>
      </c>
      <c r="CW26" s="35">
        <v>1</v>
      </c>
      <c r="CX26" s="35">
        <v>11</v>
      </c>
      <c r="CY26" s="33">
        <v>1</v>
      </c>
      <c r="CZ26" s="33">
        <v>27</v>
      </c>
      <c r="DA26" s="34">
        <v>0</v>
      </c>
      <c r="DB26" s="34">
        <v>0</v>
      </c>
      <c r="DC26" s="33">
        <v>0</v>
      </c>
      <c r="DD26" s="33">
        <v>0</v>
      </c>
      <c r="DE26" s="38">
        <v>0</v>
      </c>
      <c r="DF26" s="38">
        <v>0</v>
      </c>
      <c r="DG26" s="35">
        <v>0</v>
      </c>
      <c r="DH26" s="35">
        <v>1</v>
      </c>
      <c r="DI26" s="30" t="s">
        <v>160</v>
      </c>
      <c r="DJ26" s="30" t="s">
        <v>306</v>
      </c>
      <c r="DK26" s="33">
        <v>1</v>
      </c>
      <c r="DL26" s="33">
        <v>197</v>
      </c>
      <c r="DM26" s="33">
        <v>1</v>
      </c>
      <c r="DN26" s="33">
        <v>30</v>
      </c>
      <c r="DO26" s="34">
        <v>0</v>
      </c>
      <c r="DP26" s="34">
        <v>0</v>
      </c>
      <c r="DQ26" s="35">
        <v>1</v>
      </c>
      <c r="DR26" s="35">
        <v>10</v>
      </c>
      <c r="DS26" s="35">
        <v>1</v>
      </c>
      <c r="DT26" s="35">
        <v>2</v>
      </c>
      <c r="DU26" s="35">
        <v>0</v>
      </c>
      <c r="DV26" s="35">
        <v>0</v>
      </c>
      <c r="DW26" s="35">
        <v>1</v>
      </c>
      <c r="DX26" s="35">
        <v>11</v>
      </c>
      <c r="DY26" s="38">
        <v>0</v>
      </c>
      <c r="DZ26" s="38">
        <v>0</v>
      </c>
      <c r="EA26" s="33">
        <v>0</v>
      </c>
      <c r="EB26" s="33">
        <v>0</v>
      </c>
      <c r="EC26" s="38">
        <v>0</v>
      </c>
      <c r="ED26" s="38">
        <v>0</v>
      </c>
      <c r="EE26" s="33">
        <v>0</v>
      </c>
      <c r="EF26" s="33">
        <v>0</v>
      </c>
      <c r="EG26" s="33">
        <v>0</v>
      </c>
      <c r="EH26" s="33">
        <v>0</v>
      </c>
      <c r="EI26" s="30" t="s">
        <v>245</v>
      </c>
      <c r="EJ26" s="30" t="s">
        <v>246</v>
      </c>
      <c r="EK26" s="33">
        <v>0</v>
      </c>
      <c r="EL26" s="33">
        <v>0</v>
      </c>
      <c r="EM26" s="33">
        <v>1</v>
      </c>
      <c r="EN26" s="33">
        <v>5</v>
      </c>
      <c r="EO26" s="35">
        <v>1</v>
      </c>
      <c r="EP26" s="35">
        <v>3</v>
      </c>
      <c r="EQ26" s="35">
        <v>0</v>
      </c>
      <c r="ER26" s="35">
        <v>0</v>
      </c>
    </row>
    <row r="27" spans="1:188" ht="90">
      <c r="A27" s="44">
        <v>1</v>
      </c>
      <c r="B27" s="45">
        <v>1176928773</v>
      </c>
      <c r="C27" s="24">
        <v>236816282</v>
      </c>
      <c r="D27" s="24" t="s">
        <v>307</v>
      </c>
      <c r="E27" s="30" t="s">
        <v>165</v>
      </c>
      <c r="F27" s="30" t="s">
        <v>149</v>
      </c>
      <c r="G27" s="32">
        <v>0</v>
      </c>
      <c r="H27" s="33">
        <v>0</v>
      </c>
      <c r="I27" s="33">
        <v>0</v>
      </c>
      <c r="J27" s="33">
        <v>0</v>
      </c>
      <c r="K27" s="33">
        <v>1</v>
      </c>
      <c r="L27" s="33">
        <v>2</v>
      </c>
      <c r="M27" s="34">
        <v>0</v>
      </c>
      <c r="N27" s="34">
        <v>0</v>
      </c>
      <c r="O27" s="35">
        <v>0</v>
      </c>
      <c r="P27" s="35">
        <v>0</v>
      </c>
      <c r="Q27" s="35">
        <v>1</v>
      </c>
      <c r="R27" s="35">
        <v>2</v>
      </c>
      <c r="S27" s="30" t="s">
        <v>150</v>
      </c>
      <c r="T27" s="30" t="s">
        <v>166</v>
      </c>
      <c r="U27" s="32">
        <v>1</v>
      </c>
      <c r="V27" s="32">
        <v>10</v>
      </c>
      <c r="W27" s="36">
        <v>0</v>
      </c>
      <c r="X27" s="36">
        <v>0</v>
      </c>
      <c r="Y27" s="37">
        <v>1</v>
      </c>
      <c r="Z27" s="34">
        <v>7</v>
      </c>
      <c r="AA27" s="34">
        <v>0</v>
      </c>
      <c r="AB27" s="34">
        <v>0</v>
      </c>
      <c r="AC27" s="33">
        <v>0</v>
      </c>
      <c r="AD27" s="33">
        <v>0</v>
      </c>
      <c r="AE27" s="38">
        <v>0</v>
      </c>
      <c r="AF27" s="38">
        <v>0</v>
      </c>
      <c r="AG27" s="33">
        <v>0</v>
      </c>
      <c r="AH27" s="33">
        <v>0</v>
      </c>
      <c r="AI27" s="35">
        <v>0</v>
      </c>
      <c r="AJ27" s="35">
        <v>0</v>
      </c>
      <c r="AK27" s="33">
        <v>0</v>
      </c>
      <c r="AL27" s="33">
        <v>0</v>
      </c>
      <c r="AM27" s="30" t="s">
        <v>167</v>
      </c>
      <c r="AN27" s="30" t="s">
        <v>153</v>
      </c>
      <c r="AO27" s="35">
        <v>1</v>
      </c>
      <c r="AP27" s="35">
        <v>2</v>
      </c>
      <c r="AQ27" s="35">
        <v>1</v>
      </c>
      <c r="AR27" s="35">
        <v>1</v>
      </c>
      <c r="AS27" s="33">
        <v>1</v>
      </c>
      <c r="AT27" s="33">
        <v>2</v>
      </c>
      <c r="AU27" s="30" t="s">
        <v>167</v>
      </c>
      <c r="AV27" s="30" t="s">
        <v>308</v>
      </c>
      <c r="AW27" s="32">
        <v>1</v>
      </c>
      <c r="AX27" s="33">
        <v>4</v>
      </c>
      <c r="AY27" s="35">
        <v>1</v>
      </c>
      <c r="AZ27" s="35">
        <v>1</v>
      </c>
      <c r="BA27" s="24"/>
      <c r="BB27" s="30" t="s">
        <v>155</v>
      </c>
      <c r="BC27" s="32">
        <v>1</v>
      </c>
      <c r="BD27" s="33">
        <v>1</v>
      </c>
      <c r="BE27" s="35">
        <v>1</v>
      </c>
      <c r="BF27" s="35">
        <v>1</v>
      </c>
      <c r="BG27" s="33">
        <v>0</v>
      </c>
      <c r="BH27" s="33">
        <v>0</v>
      </c>
      <c r="BI27" s="33">
        <v>1</v>
      </c>
      <c r="BJ27" s="33">
        <v>2</v>
      </c>
      <c r="BK27" s="33">
        <v>0</v>
      </c>
      <c r="BL27" s="33">
        <v>0</v>
      </c>
      <c r="BM27" s="34">
        <v>0</v>
      </c>
      <c r="BN27" s="34">
        <v>0</v>
      </c>
      <c r="BO27" s="39">
        <v>1</v>
      </c>
      <c r="BP27" s="39">
        <v>1</v>
      </c>
      <c r="BQ27" s="33">
        <v>0</v>
      </c>
      <c r="BR27" s="33">
        <v>0</v>
      </c>
      <c r="BS27" s="35">
        <v>0</v>
      </c>
      <c r="BT27" s="35">
        <v>0</v>
      </c>
      <c r="BU27" s="30" t="s">
        <v>156</v>
      </c>
      <c r="BV27" s="30" t="s">
        <v>157</v>
      </c>
      <c r="BW27" s="36">
        <v>1</v>
      </c>
      <c r="BX27" s="35">
        <v>1</v>
      </c>
      <c r="BY27" s="35">
        <v>1</v>
      </c>
      <c r="BZ27" s="35">
        <v>1</v>
      </c>
      <c r="CA27" s="35">
        <v>0</v>
      </c>
      <c r="CB27" s="35">
        <v>0</v>
      </c>
      <c r="CC27" s="35">
        <v>1</v>
      </c>
      <c r="CD27" s="35">
        <v>1</v>
      </c>
      <c r="CE27" s="38">
        <v>0</v>
      </c>
      <c r="CF27" s="38">
        <v>0</v>
      </c>
      <c r="CG27" s="33">
        <v>1</v>
      </c>
      <c r="CH27" s="33">
        <v>5</v>
      </c>
      <c r="CI27" s="33">
        <v>1</v>
      </c>
      <c r="CJ27" s="33">
        <v>1</v>
      </c>
      <c r="CK27" s="35">
        <v>0</v>
      </c>
      <c r="CL27" s="35">
        <v>4</v>
      </c>
      <c r="CM27" s="30" t="s">
        <v>158</v>
      </c>
      <c r="CN27" s="30" t="s">
        <v>159</v>
      </c>
      <c r="CO27" s="32">
        <v>1</v>
      </c>
      <c r="CP27" s="33">
        <v>1</v>
      </c>
      <c r="CQ27" s="33">
        <v>0</v>
      </c>
      <c r="CR27" s="33">
        <v>0</v>
      </c>
      <c r="CS27" s="35">
        <v>1</v>
      </c>
      <c r="CT27" s="35">
        <v>1</v>
      </c>
      <c r="CU27" s="35">
        <v>0</v>
      </c>
      <c r="CV27" s="35">
        <v>0</v>
      </c>
      <c r="CW27" s="35">
        <v>1</v>
      </c>
      <c r="CX27" s="35">
        <v>9</v>
      </c>
      <c r="CY27" s="33">
        <v>1</v>
      </c>
      <c r="CZ27" s="33">
        <v>23</v>
      </c>
      <c r="DA27" s="34">
        <v>0</v>
      </c>
      <c r="DB27" s="34">
        <v>0</v>
      </c>
      <c r="DC27" s="33">
        <v>0</v>
      </c>
      <c r="DD27" s="33">
        <v>0</v>
      </c>
      <c r="DE27" s="38">
        <v>0</v>
      </c>
      <c r="DF27" s="38">
        <v>0</v>
      </c>
      <c r="DG27" s="35">
        <v>0</v>
      </c>
      <c r="DH27" s="35">
        <v>1</v>
      </c>
      <c r="DI27" s="24" t="s">
        <v>309</v>
      </c>
      <c r="DJ27" s="30" t="s">
        <v>310</v>
      </c>
      <c r="DK27" s="33">
        <v>1</v>
      </c>
      <c r="DL27" s="33">
        <v>124</v>
      </c>
      <c r="DM27" s="33">
        <v>1</v>
      </c>
      <c r="DN27" s="33">
        <f>331-125</f>
        <v>206</v>
      </c>
      <c r="DO27" s="34">
        <v>0</v>
      </c>
      <c r="DP27" s="34">
        <v>0</v>
      </c>
      <c r="DQ27" s="35">
        <v>1</v>
      </c>
      <c r="DR27" s="35">
        <v>25</v>
      </c>
      <c r="DS27" s="35">
        <v>0</v>
      </c>
      <c r="DT27" s="35">
        <v>0</v>
      </c>
      <c r="DU27" s="35">
        <v>0</v>
      </c>
      <c r="DV27" s="35">
        <v>0</v>
      </c>
      <c r="DW27" s="35">
        <v>1</v>
      </c>
      <c r="DX27" s="35">
        <v>25</v>
      </c>
      <c r="DY27" s="38">
        <v>0</v>
      </c>
      <c r="DZ27" s="38">
        <v>0</v>
      </c>
      <c r="EA27" s="33">
        <v>0</v>
      </c>
      <c r="EB27" s="33">
        <v>0</v>
      </c>
      <c r="EC27" s="38">
        <v>0</v>
      </c>
      <c r="ED27" s="38">
        <v>0</v>
      </c>
      <c r="EE27" s="33">
        <v>0</v>
      </c>
      <c r="EF27" s="33">
        <v>0</v>
      </c>
      <c r="EG27" s="33">
        <v>0</v>
      </c>
      <c r="EH27" s="33">
        <v>0</v>
      </c>
      <c r="EI27" s="30" t="s">
        <v>311</v>
      </c>
      <c r="EJ27" s="30" t="s">
        <v>311</v>
      </c>
      <c r="EK27" s="33">
        <v>0</v>
      </c>
      <c r="EL27" s="33">
        <v>0</v>
      </c>
      <c r="EM27" s="33">
        <v>1</v>
      </c>
      <c r="EN27" s="33">
        <v>6</v>
      </c>
      <c r="EO27" s="35">
        <v>1</v>
      </c>
      <c r="EP27" s="35">
        <v>2</v>
      </c>
      <c r="EQ27" s="35">
        <v>0</v>
      </c>
      <c r="ER27" s="35">
        <v>0</v>
      </c>
    </row>
    <row r="28" spans="1:188" ht="77.25">
      <c r="A28" s="44">
        <v>1</v>
      </c>
      <c r="B28" s="45">
        <v>1184945831</v>
      </c>
      <c r="C28" s="24">
        <v>233026489</v>
      </c>
      <c r="D28" s="24" t="s">
        <v>312</v>
      </c>
      <c r="E28" s="30" t="s">
        <v>165</v>
      </c>
      <c r="F28" s="30" t="s">
        <v>149</v>
      </c>
      <c r="G28" s="32">
        <v>0</v>
      </c>
      <c r="H28" s="33">
        <v>0</v>
      </c>
      <c r="I28" s="33">
        <v>0</v>
      </c>
      <c r="J28" s="33">
        <v>0</v>
      </c>
      <c r="K28" s="33">
        <v>1</v>
      </c>
      <c r="L28" s="33">
        <v>2</v>
      </c>
      <c r="M28" s="34">
        <v>0</v>
      </c>
      <c r="N28" s="34">
        <v>0</v>
      </c>
      <c r="O28" s="35">
        <v>0</v>
      </c>
      <c r="P28" s="35">
        <v>0</v>
      </c>
      <c r="Q28" s="35">
        <v>1</v>
      </c>
      <c r="R28" s="35">
        <v>2</v>
      </c>
      <c r="S28" s="30" t="s">
        <v>166</v>
      </c>
      <c r="T28" s="30" t="s">
        <v>166</v>
      </c>
      <c r="U28" s="32">
        <v>1</v>
      </c>
      <c r="V28" s="32">
        <v>11</v>
      </c>
      <c r="W28" s="36">
        <v>0</v>
      </c>
      <c r="X28" s="36">
        <v>0</v>
      </c>
      <c r="Y28" s="37">
        <v>0</v>
      </c>
      <c r="Z28" s="34">
        <v>0</v>
      </c>
      <c r="AA28" s="34">
        <v>0</v>
      </c>
      <c r="AB28" s="34">
        <v>0</v>
      </c>
      <c r="AC28" s="33">
        <v>0</v>
      </c>
      <c r="AD28" s="33">
        <v>0</v>
      </c>
      <c r="AE28" s="38">
        <v>0</v>
      </c>
      <c r="AF28" s="38">
        <v>0</v>
      </c>
      <c r="AG28" s="33">
        <v>0</v>
      </c>
      <c r="AH28" s="33">
        <v>0</v>
      </c>
      <c r="AI28" s="35">
        <v>0</v>
      </c>
      <c r="AJ28" s="35">
        <v>0</v>
      </c>
      <c r="AK28" s="33">
        <v>0</v>
      </c>
      <c r="AL28" s="33">
        <v>0</v>
      </c>
      <c r="AM28" s="30" t="s">
        <v>167</v>
      </c>
      <c r="AN28" s="30" t="s">
        <v>153</v>
      </c>
      <c r="AO28" s="35">
        <v>1</v>
      </c>
      <c r="AP28" s="35">
        <v>2</v>
      </c>
      <c r="AQ28" s="35">
        <v>1</v>
      </c>
      <c r="AR28" s="35">
        <v>1</v>
      </c>
      <c r="AS28" s="33">
        <v>1</v>
      </c>
      <c r="AT28" s="33">
        <v>2</v>
      </c>
      <c r="AU28" s="30" t="s">
        <v>167</v>
      </c>
      <c r="AV28" s="30" t="s">
        <v>313</v>
      </c>
      <c r="AW28" s="32">
        <v>1</v>
      </c>
      <c r="AX28" s="33">
        <v>3</v>
      </c>
      <c r="AY28" s="35">
        <v>1</v>
      </c>
      <c r="AZ28" s="35">
        <v>1</v>
      </c>
      <c r="BA28" s="30" t="s">
        <v>314</v>
      </c>
      <c r="BB28" s="30" t="s">
        <v>209</v>
      </c>
      <c r="BC28" s="32">
        <v>1</v>
      </c>
      <c r="BD28" s="33">
        <v>1</v>
      </c>
      <c r="BE28" s="35">
        <v>1</v>
      </c>
      <c r="BF28" s="35">
        <v>1</v>
      </c>
      <c r="BG28" s="33">
        <v>0</v>
      </c>
      <c r="BH28" s="33">
        <v>3</v>
      </c>
      <c r="BI28" s="33">
        <v>0</v>
      </c>
      <c r="BJ28" s="33">
        <v>0</v>
      </c>
      <c r="BK28" s="33">
        <v>0</v>
      </c>
      <c r="BL28" s="33">
        <v>0</v>
      </c>
      <c r="BM28" s="34">
        <v>0</v>
      </c>
      <c r="BN28" s="34">
        <v>0</v>
      </c>
      <c r="BO28" s="39">
        <v>1</v>
      </c>
      <c r="BP28" s="39">
        <v>1</v>
      </c>
      <c r="BQ28" s="33">
        <v>0</v>
      </c>
      <c r="BR28" s="33">
        <v>0</v>
      </c>
      <c r="BS28" s="35">
        <v>1</v>
      </c>
      <c r="BT28" s="35">
        <v>1</v>
      </c>
      <c r="BU28" s="30" t="s">
        <v>214</v>
      </c>
      <c r="BV28" s="30" t="s">
        <v>215</v>
      </c>
      <c r="BW28" s="36">
        <v>1</v>
      </c>
      <c r="BX28" s="35">
        <v>1</v>
      </c>
      <c r="BY28" s="35">
        <v>1</v>
      </c>
      <c r="BZ28" s="35">
        <v>1</v>
      </c>
      <c r="CA28" s="35">
        <v>0</v>
      </c>
      <c r="CB28" s="35">
        <v>0</v>
      </c>
      <c r="CC28" s="35">
        <v>0</v>
      </c>
      <c r="CD28" s="35">
        <v>0</v>
      </c>
      <c r="CE28" s="38">
        <v>0</v>
      </c>
      <c r="CF28" s="38">
        <v>0</v>
      </c>
      <c r="CG28" s="33">
        <v>1</v>
      </c>
      <c r="CH28" s="33">
        <v>6</v>
      </c>
      <c r="CI28" s="33">
        <v>0</v>
      </c>
      <c r="CJ28" s="33">
        <v>0</v>
      </c>
      <c r="CK28" s="35">
        <v>0</v>
      </c>
      <c r="CL28" s="35">
        <v>5</v>
      </c>
      <c r="CM28" s="30" t="s">
        <v>158</v>
      </c>
      <c r="CN28" s="30" t="s">
        <v>159</v>
      </c>
      <c r="CO28" s="32">
        <v>1</v>
      </c>
      <c r="CP28" s="33">
        <v>1</v>
      </c>
      <c r="CQ28" s="33">
        <v>0</v>
      </c>
      <c r="CR28" s="33">
        <v>0</v>
      </c>
      <c r="CS28" s="35">
        <v>1</v>
      </c>
      <c r="CT28" s="35">
        <v>1</v>
      </c>
      <c r="CU28" s="35">
        <v>0</v>
      </c>
      <c r="CV28" s="35">
        <v>0</v>
      </c>
      <c r="CW28" s="35">
        <v>1</v>
      </c>
      <c r="CX28" s="35">
        <v>7</v>
      </c>
      <c r="CY28" s="33">
        <v>1</v>
      </c>
      <c r="CZ28" s="33">
        <v>12</v>
      </c>
      <c r="DA28" s="34">
        <v>0</v>
      </c>
      <c r="DB28" s="34">
        <v>0</v>
      </c>
      <c r="DC28" s="33">
        <v>0</v>
      </c>
      <c r="DD28" s="33">
        <v>0</v>
      </c>
      <c r="DE28" s="38">
        <v>0</v>
      </c>
      <c r="DF28" s="38">
        <v>0</v>
      </c>
      <c r="DG28" s="35">
        <v>0</v>
      </c>
      <c r="DH28" s="35">
        <v>1</v>
      </c>
      <c r="DI28" s="24" t="s">
        <v>169</v>
      </c>
      <c r="DJ28" s="30" t="s">
        <v>169</v>
      </c>
      <c r="DK28" s="33">
        <v>1</v>
      </c>
      <c r="DL28" s="33">
        <v>225</v>
      </c>
      <c r="DM28" s="33">
        <v>0</v>
      </c>
      <c r="DN28" s="33">
        <v>0</v>
      </c>
      <c r="DO28" s="34">
        <v>0</v>
      </c>
      <c r="DP28" s="34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1</v>
      </c>
      <c r="DX28" s="35">
        <v>26</v>
      </c>
      <c r="DY28" s="38">
        <v>0</v>
      </c>
      <c r="DZ28" s="38">
        <v>0</v>
      </c>
      <c r="EA28" s="33">
        <v>0</v>
      </c>
      <c r="EB28" s="33">
        <v>0</v>
      </c>
      <c r="EC28" s="38">
        <v>0</v>
      </c>
      <c r="ED28" s="38">
        <v>0</v>
      </c>
      <c r="EE28" s="33">
        <v>0</v>
      </c>
      <c r="EF28" s="33">
        <v>0</v>
      </c>
      <c r="EG28" s="33">
        <v>0</v>
      </c>
      <c r="EH28" s="33">
        <v>0</v>
      </c>
      <c r="EI28" s="30" t="s">
        <v>315</v>
      </c>
      <c r="EJ28" s="30" t="s">
        <v>316</v>
      </c>
      <c r="EK28" s="33">
        <v>1</v>
      </c>
      <c r="EL28" s="33">
        <v>1</v>
      </c>
      <c r="EM28" s="33">
        <v>1</v>
      </c>
      <c r="EN28" s="33">
        <v>5</v>
      </c>
      <c r="EO28" s="35">
        <v>1</v>
      </c>
      <c r="EP28" s="35">
        <v>3</v>
      </c>
      <c r="EQ28" s="35">
        <v>0</v>
      </c>
      <c r="ER28" s="35">
        <v>0</v>
      </c>
    </row>
    <row r="29" spans="1:188" ht="102.75">
      <c r="A29" s="44">
        <v>1</v>
      </c>
      <c r="B29" s="45">
        <v>1162304949</v>
      </c>
      <c r="C29" s="24">
        <v>319617837</v>
      </c>
      <c r="D29" s="24" t="s">
        <v>317</v>
      </c>
      <c r="E29" s="30" t="s">
        <v>165</v>
      </c>
      <c r="F29" s="30" t="s">
        <v>149</v>
      </c>
      <c r="G29" s="32">
        <v>0</v>
      </c>
      <c r="H29" s="33">
        <v>0</v>
      </c>
      <c r="I29" s="33">
        <v>0</v>
      </c>
      <c r="J29" s="33">
        <v>0</v>
      </c>
      <c r="K29" s="33">
        <v>1</v>
      </c>
      <c r="L29" s="33">
        <v>3</v>
      </c>
      <c r="M29" s="34">
        <v>0</v>
      </c>
      <c r="N29" s="34">
        <v>0</v>
      </c>
      <c r="O29" s="35">
        <v>0</v>
      </c>
      <c r="P29" s="35">
        <v>0</v>
      </c>
      <c r="Q29" s="35">
        <v>1</v>
      </c>
      <c r="R29" s="35">
        <v>2</v>
      </c>
      <c r="S29" s="30" t="s">
        <v>150</v>
      </c>
      <c r="T29" s="30" t="s">
        <v>166</v>
      </c>
      <c r="U29" s="32">
        <v>1</v>
      </c>
      <c r="V29" s="32">
        <v>13</v>
      </c>
      <c r="W29" s="36">
        <v>1</v>
      </c>
      <c r="X29" s="36">
        <v>2</v>
      </c>
      <c r="Y29" s="37">
        <v>1</v>
      </c>
      <c r="Z29" s="34">
        <v>8</v>
      </c>
      <c r="AA29" s="34">
        <v>0</v>
      </c>
      <c r="AB29" s="34">
        <v>0</v>
      </c>
      <c r="AC29" s="33">
        <v>0</v>
      </c>
      <c r="AD29" s="33">
        <v>0</v>
      </c>
      <c r="AE29" s="38">
        <v>0</v>
      </c>
      <c r="AF29" s="38">
        <v>0</v>
      </c>
      <c r="AG29" s="33">
        <v>0</v>
      </c>
      <c r="AH29" s="33">
        <v>0</v>
      </c>
      <c r="AI29" s="35">
        <v>0</v>
      </c>
      <c r="AJ29" s="35">
        <v>0</v>
      </c>
      <c r="AK29" s="33">
        <v>0</v>
      </c>
      <c r="AL29" s="33">
        <v>0</v>
      </c>
      <c r="AM29" s="30" t="s">
        <v>167</v>
      </c>
      <c r="AN29" s="30" t="s">
        <v>153</v>
      </c>
      <c r="AO29" s="35">
        <v>1</v>
      </c>
      <c r="AP29" s="35">
        <v>2</v>
      </c>
      <c r="AQ29" s="35">
        <v>1</v>
      </c>
      <c r="AR29" s="35">
        <v>1</v>
      </c>
      <c r="AS29" s="33">
        <v>1</v>
      </c>
      <c r="AT29" s="33">
        <v>2</v>
      </c>
      <c r="AU29" s="30" t="s">
        <v>167</v>
      </c>
      <c r="AV29" s="30" t="s">
        <v>318</v>
      </c>
      <c r="AW29" s="32">
        <v>1</v>
      </c>
      <c r="AX29" s="33">
        <v>4</v>
      </c>
      <c r="AY29" s="35">
        <v>1</v>
      </c>
      <c r="AZ29" s="35">
        <v>1</v>
      </c>
      <c r="BA29" s="30" t="s">
        <v>319</v>
      </c>
      <c r="BB29" s="30" t="s">
        <v>209</v>
      </c>
      <c r="BC29" s="32">
        <v>1</v>
      </c>
      <c r="BD29" s="33">
        <v>1</v>
      </c>
      <c r="BE29" s="35">
        <v>1</v>
      </c>
      <c r="BF29" s="35">
        <v>1</v>
      </c>
      <c r="BG29" s="33">
        <v>0</v>
      </c>
      <c r="BH29" s="33">
        <v>3</v>
      </c>
      <c r="BI29" s="33">
        <v>0</v>
      </c>
      <c r="BJ29" s="33">
        <v>0</v>
      </c>
      <c r="BK29" s="33">
        <v>0</v>
      </c>
      <c r="BL29" s="33">
        <v>0</v>
      </c>
      <c r="BM29" s="34">
        <v>0</v>
      </c>
      <c r="BN29" s="34">
        <v>0</v>
      </c>
      <c r="BO29" s="39">
        <v>1</v>
      </c>
      <c r="BP29" s="39">
        <v>1</v>
      </c>
      <c r="BQ29" s="33">
        <v>0</v>
      </c>
      <c r="BR29" s="33">
        <v>0</v>
      </c>
      <c r="BS29" s="35">
        <v>1</v>
      </c>
      <c r="BT29" s="35">
        <v>1</v>
      </c>
      <c r="BU29" s="30" t="s">
        <v>156</v>
      </c>
      <c r="BV29" s="30" t="s">
        <v>157</v>
      </c>
      <c r="BW29" s="36">
        <v>1</v>
      </c>
      <c r="BX29" s="35">
        <v>1</v>
      </c>
      <c r="BY29" s="35">
        <v>1</v>
      </c>
      <c r="BZ29" s="35">
        <v>1</v>
      </c>
      <c r="CA29" s="35">
        <v>0</v>
      </c>
      <c r="CB29" s="35">
        <v>0</v>
      </c>
      <c r="CC29" s="35">
        <v>0</v>
      </c>
      <c r="CD29" s="35">
        <v>0</v>
      </c>
      <c r="CE29" s="38">
        <v>0</v>
      </c>
      <c r="CF29" s="38">
        <v>0</v>
      </c>
      <c r="CG29" s="33">
        <v>1</v>
      </c>
      <c r="CH29" s="33">
        <v>6</v>
      </c>
      <c r="CI29" s="33">
        <v>0</v>
      </c>
      <c r="CJ29" s="33">
        <v>0</v>
      </c>
      <c r="CK29" s="35">
        <v>0</v>
      </c>
      <c r="CL29" s="35">
        <v>5</v>
      </c>
      <c r="CM29" s="30" t="s">
        <v>183</v>
      </c>
      <c r="CN29" s="30" t="s">
        <v>221</v>
      </c>
      <c r="CO29" s="32">
        <v>1</v>
      </c>
      <c r="CP29" s="33">
        <v>1</v>
      </c>
      <c r="CQ29" s="33">
        <v>0</v>
      </c>
      <c r="CR29" s="33">
        <v>0</v>
      </c>
      <c r="CS29" s="35">
        <v>1</v>
      </c>
      <c r="CT29" s="35">
        <v>1</v>
      </c>
      <c r="CU29" s="35">
        <v>0</v>
      </c>
      <c r="CV29" s="35">
        <v>0</v>
      </c>
      <c r="CW29" s="35">
        <v>1</v>
      </c>
      <c r="CX29" s="35">
        <v>4</v>
      </c>
      <c r="CY29" s="33">
        <v>1</v>
      </c>
      <c r="CZ29" s="33">
        <v>6</v>
      </c>
      <c r="DA29" s="34">
        <v>1</v>
      </c>
      <c r="DB29" s="34">
        <v>4</v>
      </c>
      <c r="DC29" s="33">
        <v>0</v>
      </c>
      <c r="DD29" s="33">
        <v>0</v>
      </c>
      <c r="DE29" s="38">
        <v>0</v>
      </c>
      <c r="DF29" s="38">
        <v>0</v>
      </c>
      <c r="DG29" s="35">
        <v>0</v>
      </c>
      <c r="DH29" s="35">
        <v>1</v>
      </c>
      <c r="DI29" s="24" t="s">
        <v>169</v>
      </c>
      <c r="DJ29" s="30" t="s">
        <v>169</v>
      </c>
      <c r="DK29" s="33">
        <v>1</v>
      </c>
      <c r="DL29" s="33">
        <v>350</v>
      </c>
      <c r="DM29" s="33">
        <v>0</v>
      </c>
      <c r="DN29" s="33">
        <v>0</v>
      </c>
      <c r="DO29" s="34">
        <v>0</v>
      </c>
      <c r="DP29" s="34">
        <v>0</v>
      </c>
      <c r="DQ29" s="35">
        <v>0</v>
      </c>
      <c r="DR29" s="35">
        <v>0</v>
      </c>
      <c r="DS29" s="35">
        <v>0</v>
      </c>
      <c r="DT29" s="35">
        <v>0</v>
      </c>
      <c r="DU29" s="35">
        <v>0</v>
      </c>
      <c r="DV29" s="35">
        <v>0</v>
      </c>
      <c r="DW29" s="35">
        <v>1</v>
      </c>
      <c r="DX29" s="35">
        <v>57</v>
      </c>
      <c r="DY29" s="38">
        <v>0</v>
      </c>
      <c r="DZ29" s="38">
        <v>0</v>
      </c>
      <c r="EA29" s="33">
        <v>0</v>
      </c>
      <c r="EB29" s="33">
        <v>0</v>
      </c>
      <c r="EC29" s="38">
        <v>0</v>
      </c>
      <c r="ED29" s="38">
        <v>0</v>
      </c>
      <c r="EE29" s="33">
        <v>0</v>
      </c>
      <c r="EF29" s="33">
        <v>0</v>
      </c>
      <c r="EG29" s="33">
        <v>0</v>
      </c>
      <c r="EH29" s="33">
        <v>0</v>
      </c>
      <c r="EI29" s="30" t="s">
        <v>170</v>
      </c>
      <c r="EJ29" s="30" t="s">
        <v>171</v>
      </c>
      <c r="EK29" s="33">
        <v>1</v>
      </c>
      <c r="EL29" s="33">
        <v>1</v>
      </c>
      <c r="EM29" s="33">
        <v>1</v>
      </c>
      <c r="EN29" s="33">
        <v>6</v>
      </c>
      <c r="EO29" s="35">
        <v>1</v>
      </c>
      <c r="EP29" s="35">
        <v>2</v>
      </c>
      <c r="EQ29" s="35">
        <v>0</v>
      </c>
      <c r="ER29" s="35">
        <v>0</v>
      </c>
    </row>
    <row r="30" spans="1:188" s="49" customFormat="1" ht="77.25">
      <c r="A30" s="44">
        <v>1</v>
      </c>
      <c r="B30" s="45">
        <v>1179842890</v>
      </c>
      <c r="C30" s="24">
        <v>182561490</v>
      </c>
      <c r="D30" s="24" t="s">
        <v>320</v>
      </c>
      <c r="E30" s="30" t="s">
        <v>165</v>
      </c>
      <c r="F30" s="30" t="s">
        <v>149</v>
      </c>
      <c r="G30" s="32">
        <v>0</v>
      </c>
      <c r="H30" s="33">
        <v>0</v>
      </c>
      <c r="I30" s="33">
        <v>0</v>
      </c>
      <c r="J30" s="33">
        <v>0</v>
      </c>
      <c r="K30" s="33">
        <v>1</v>
      </c>
      <c r="L30" s="33">
        <v>3</v>
      </c>
      <c r="M30" s="34">
        <v>0</v>
      </c>
      <c r="N30" s="34">
        <v>0</v>
      </c>
      <c r="O30" s="35">
        <v>0</v>
      </c>
      <c r="P30" s="35">
        <v>0</v>
      </c>
      <c r="Q30" s="35">
        <v>1</v>
      </c>
      <c r="R30" s="35">
        <v>2</v>
      </c>
      <c r="S30" s="30" t="s">
        <v>150</v>
      </c>
      <c r="T30" s="30" t="s">
        <v>166</v>
      </c>
      <c r="U30" s="32">
        <v>1</v>
      </c>
      <c r="V30" s="32">
        <v>12</v>
      </c>
      <c r="W30" s="36">
        <v>0</v>
      </c>
      <c r="X30" s="36">
        <v>0</v>
      </c>
      <c r="Y30" s="37">
        <v>1</v>
      </c>
      <c r="Z30" s="34">
        <v>10</v>
      </c>
      <c r="AA30" s="34">
        <v>0</v>
      </c>
      <c r="AB30" s="34">
        <v>0</v>
      </c>
      <c r="AC30" s="33">
        <v>0</v>
      </c>
      <c r="AD30" s="33">
        <v>0</v>
      </c>
      <c r="AE30" s="38">
        <v>0</v>
      </c>
      <c r="AF30" s="38">
        <v>0</v>
      </c>
      <c r="AG30" s="33">
        <v>0</v>
      </c>
      <c r="AH30" s="33">
        <v>0</v>
      </c>
      <c r="AI30" s="35">
        <v>1</v>
      </c>
      <c r="AJ30" s="35">
        <v>3</v>
      </c>
      <c r="AK30" s="33">
        <v>0</v>
      </c>
      <c r="AL30" s="33">
        <v>0</v>
      </c>
      <c r="AM30" s="30" t="s">
        <v>167</v>
      </c>
      <c r="AN30" s="30" t="s">
        <v>153</v>
      </c>
      <c r="AO30" s="35">
        <v>1</v>
      </c>
      <c r="AP30" s="35">
        <v>2</v>
      </c>
      <c r="AQ30" s="35">
        <v>1</v>
      </c>
      <c r="AR30" s="35">
        <v>1</v>
      </c>
      <c r="AS30" s="33">
        <v>1</v>
      </c>
      <c r="AT30" s="33">
        <v>2</v>
      </c>
      <c r="AU30" s="30" t="s">
        <v>167</v>
      </c>
      <c r="AV30" s="30" t="s">
        <v>321</v>
      </c>
      <c r="AW30" s="32">
        <v>1</v>
      </c>
      <c r="AX30" s="33">
        <v>4</v>
      </c>
      <c r="AY30" s="35">
        <v>1</v>
      </c>
      <c r="AZ30" s="35">
        <v>1</v>
      </c>
      <c r="BA30" s="24"/>
      <c r="BB30" s="30" t="s">
        <v>155</v>
      </c>
      <c r="BC30" s="32">
        <v>1</v>
      </c>
      <c r="BD30" s="33">
        <v>1</v>
      </c>
      <c r="BE30" s="35">
        <v>1</v>
      </c>
      <c r="BF30" s="35">
        <v>1</v>
      </c>
      <c r="BG30" s="33">
        <v>0</v>
      </c>
      <c r="BH30" s="33">
        <v>3</v>
      </c>
      <c r="BI30" s="33">
        <v>0</v>
      </c>
      <c r="BJ30" s="33">
        <v>0</v>
      </c>
      <c r="BK30" s="33">
        <v>0</v>
      </c>
      <c r="BL30" s="33">
        <v>0</v>
      </c>
      <c r="BM30" s="34">
        <v>0</v>
      </c>
      <c r="BN30" s="34">
        <v>0</v>
      </c>
      <c r="BO30" s="39">
        <v>0</v>
      </c>
      <c r="BP30" s="39">
        <v>0</v>
      </c>
      <c r="BQ30" s="33">
        <v>0</v>
      </c>
      <c r="BR30" s="33">
        <v>0</v>
      </c>
      <c r="BS30" s="35">
        <v>1</v>
      </c>
      <c r="BT30" s="35">
        <v>1</v>
      </c>
      <c r="BU30" s="30" t="s">
        <v>156</v>
      </c>
      <c r="BV30" s="30" t="s">
        <v>157</v>
      </c>
      <c r="BW30" s="36">
        <v>1</v>
      </c>
      <c r="BX30" s="35">
        <v>1</v>
      </c>
      <c r="BY30" s="35">
        <v>1</v>
      </c>
      <c r="BZ30" s="35">
        <v>1</v>
      </c>
      <c r="CA30" s="35">
        <v>0</v>
      </c>
      <c r="CB30" s="35">
        <v>0</v>
      </c>
      <c r="CC30" s="35">
        <v>0</v>
      </c>
      <c r="CD30" s="35">
        <v>0</v>
      </c>
      <c r="CE30" s="38">
        <v>0</v>
      </c>
      <c r="CF30" s="38">
        <v>0</v>
      </c>
      <c r="CG30" s="33">
        <v>1</v>
      </c>
      <c r="CH30" s="33">
        <v>6</v>
      </c>
      <c r="CI30" s="33">
        <v>0</v>
      </c>
      <c r="CJ30" s="33">
        <v>0</v>
      </c>
      <c r="CK30" s="35">
        <v>0</v>
      </c>
      <c r="CL30" s="35">
        <v>5</v>
      </c>
      <c r="CM30" s="30" t="s">
        <v>158</v>
      </c>
      <c r="CN30" s="30" t="s">
        <v>159</v>
      </c>
      <c r="CO30" s="32">
        <v>1</v>
      </c>
      <c r="CP30" s="33">
        <v>1</v>
      </c>
      <c r="CQ30" s="33">
        <v>0</v>
      </c>
      <c r="CR30" s="33">
        <v>0</v>
      </c>
      <c r="CS30" s="35">
        <v>1</v>
      </c>
      <c r="CT30" s="35">
        <v>1</v>
      </c>
      <c r="CU30" s="35">
        <v>0</v>
      </c>
      <c r="CV30" s="35">
        <v>0</v>
      </c>
      <c r="CW30" s="35">
        <v>1</v>
      </c>
      <c r="CX30" s="35">
        <v>5</v>
      </c>
      <c r="CY30" s="33">
        <v>1</v>
      </c>
      <c r="CZ30" s="33">
        <v>6</v>
      </c>
      <c r="DA30" s="34">
        <v>0</v>
      </c>
      <c r="DB30" s="34">
        <v>0</v>
      </c>
      <c r="DC30" s="33">
        <v>0</v>
      </c>
      <c r="DD30" s="33">
        <v>0</v>
      </c>
      <c r="DE30" s="38">
        <v>0</v>
      </c>
      <c r="DF30" s="38">
        <v>0</v>
      </c>
      <c r="DG30" s="35">
        <v>0</v>
      </c>
      <c r="DH30" s="35">
        <v>1</v>
      </c>
      <c r="DI30" s="24" t="s">
        <v>0</v>
      </c>
      <c r="DJ30" s="30" t="s">
        <v>0</v>
      </c>
      <c r="DK30" s="33">
        <v>1</v>
      </c>
      <c r="DL30" s="33">
        <v>316</v>
      </c>
      <c r="DM30" s="33">
        <v>0</v>
      </c>
      <c r="DN30" s="33">
        <v>0</v>
      </c>
      <c r="DO30" s="34">
        <v>0</v>
      </c>
      <c r="DP30" s="34">
        <v>0</v>
      </c>
      <c r="DQ30" s="35">
        <v>0</v>
      </c>
      <c r="DR30" s="35">
        <v>0</v>
      </c>
      <c r="DS30" s="35">
        <v>0</v>
      </c>
      <c r="DT30" s="35">
        <v>0</v>
      </c>
      <c r="DU30" s="35">
        <v>1</v>
      </c>
      <c r="DV30" s="35">
        <v>3</v>
      </c>
      <c r="DW30" s="35">
        <v>1</v>
      </c>
      <c r="DX30" s="35">
        <v>32</v>
      </c>
      <c r="DY30" s="38">
        <v>0</v>
      </c>
      <c r="DZ30" s="38">
        <v>0</v>
      </c>
      <c r="EA30" s="33">
        <v>0</v>
      </c>
      <c r="EB30" s="33">
        <v>0</v>
      </c>
      <c r="EC30" s="38">
        <v>0</v>
      </c>
      <c r="ED30" s="38">
        <v>0</v>
      </c>
      <c r="EE30" s="33">
        <v>0</v>
      </c>
      <c r="EF30" s="33">
        <v>0</v>
      </c>
      <c r="EG30" s="33">
        <v>0</v>
      </c>
      <c r="EH30" s="33">
        <v>0</v>
      </c>
      <c r="EI30" s="30" t="s">
        <v>250</v>
      </c>
      <c r="EJ30" s="30" t="s">
        <v>299</v>
      </c>
      <c r="EK30" s="33">
        <v>0</v>
      </c>
      <c r="EL30" s="33">
        <v>0</v>
      </c>
      <c r="EM30" s="33">
        <v>1</v>
      </c>
      <c r="EN30" s="33">
        <v>9</v>
      </c>
      <c r="EO30" s="35">
        <v>1</v>
      </c>
      <c r="EP30" s="35">
        <v>4</v>
      </c>
      <c r="EQ30" s="35">
        <v>0</v>
      </c>
      <c r="ER30" s="35">
        <v>0</v>
      </c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</row>
    <row r="31" spans="1:188" ht="77.25">
      <c r="A31" s="44">
        <v>1</v>
      </c>
      <c r="B31" s="45">
        <v>1171042141</v>
      </c>
      <c r="C31" s="24">
        <v>233030965</v>
      </c>
      <c r="D31" s="24" t="s">
        <v>322</v>
      </c>
      <c r="E31" s="30" t="s">
        <v>165</v>
      </c>
      <c r="F31" s="30" t="s">
        <v>149</v>
      </c>
      <c r="G31" s="32">
        <v>0</v>
      </c>
      <c r="H31" s="33">
        <v>0</v>
      </c>
      <c r="I31" s="33">
        <v>0</v>
      </c>
      <c r="J31" s="33">
        <v>0</v>
      </c>
      <c r="K31" s="33">
        <v>1</v>
      </c>
      <c r="L31" s="33">
        <v>3</v>
      </c>
      <c r="M31" s="34">
        <v>0</v>
      </c>
      <c r="N31" s="34">
        <v>0</v>
      </c>
      <c r="O31" s="35">
        <v>0</v>
      </c>
      <c r="P31" s="35">
        <v>0</v>
      </c>
      <c r="Q31" s="35">
        <v>1</v>
      </c>
      <c r="R31" s="35">
        <v>2</v>
      </c>
      <c r="S31" s="30" t="s">
        <v>150</v>
      </c>
      <c r="T31" s="30" t="s">
        <v>166</v>
      </c>
      <c r="U31" s="32">
        <v>1</v>
      </c>
      <c r="V31" s="32">
        <v>6</v>
      </c>
      <c r="W31" s="36">
        <v>0</v>
      </c>
      <c r="X31" s="36">
        <v>0</v>
      </c>
      <c r="Y31" s="37">
        <v>0</v>
      </c>
      <c r="Z31" s="34">
        <v>0</v>
      </c>
      <c r="AA31" s="34">
        <v>1</v>
      </c>
      <c r="AB31" s="34">
        <v>5</v>
      </c>
      <c r="AC31" s="33">
        <v>0</v>
      </c>
      <c r="AD31" s="33">
        <v>0</v>
      </c>
      <c r="AE31" s="38">
        <v>0</v>
      </c>
      <c r="AF31" s="38">
        <v>0</v>
      </c>
      <c r="AG31" s="33">
        <v>0</v>
      </c>
      <c r="AH31" s="33">
        <v>0</v>
      </c>
      <c r="AI31" s="35">
        <v>0</v>
      </c>
      <c r="AJ31" s="35">
        <v>0</v>
      </c>
      <c r="AK31" s="33">
        <v>0</v>
      </c>
      <c r="AL31" s="33">
        <v>0</v>
      </c>
      <c r="AM31" s="30" t="s">
        <v>167</v>
      </c>
      <c r="AN31" s="30" t="s">
        <v>153</v>
      </c>
      <c r="AO31" s="35">
        <v>1</v>
      </c>
      <c r="AP31" s="35">
        <v>2</v>
      </c>
      <c r="AQ31" s="35">
        <v>1</v>
      </c>
      <c r="AR31" s="35">
        <v>1</v>
      </c>
      <c r="AS31" s="33">
        <v>1</v>
      </c>
      <c r="AT31" s="33">
        <v>2</v>
      </c>
      <c r="AU31" s="30" t="s">
        <v>167</v>
      </c>
      <c r="AV31" s="30" t="s">
        <v>323</v>
      </c>
      <c r="AW31" s="32">
        <v>1</v>
      </c>
      <c r="AX31" s="33">
        <v>4</v>
      </c>
      <c r="AY31" s="35">
        <v>1</v>
      </c>
      <c r="AZ31" s="35">
        <v>1</v>
      </c>
      <c r="BA31" s="24"/>
      <c r="BB31" s="30" t="s">
        <v>155</v>
      </c>
      <c r="BC31" s="32">
        <v>1</v>
      </c>
      <c r="BD31" s="33">
        <v>1</v>
      </c>
      <c r="BE31" s="35">
        <v>1</v>
      </c>
      <c r="BF31" s="35">
        <v>1</v>
      </c>
      <c r="BG31" s="33">
        <v>0</v>
      </c>
      <c r="BH31" s="33">
        <v>3</v>
      </c>
      <c r="BI31" s="33">
        <v>0</v>
      </c>
      <c r="BJ31" s="33">
        <v>0</v>
      </c>
      <c r="BK31" s="33">
        <v>0</v>
      </c>
      <c r="BL31" s="33">
        <v>0</v>
      </c>
      <c r="BM31" s="34">
        <v>0</v>
      </c>
      <c r="BN31" s="34">
        <v>0</v>
      </c>
      <c r="BO31" s="39">
        <v>0</v>
      </c>
      <c r="BP31" s="39">
        <v>0</v>
      </c>
      <c r="BQ31" s="33">
        <v>0</v>
      </c>
      <c r="BR31" s="33">
        <v>0</v>
      </c>
      <c r="BS31" s="35">
        <v>1</v>
      </c>
      <c r="BT31" s="35">
        <v>1</v>
      </c>
      <c r="BU31" s="30" t="s">
        <v>156</v>
      </c>
      <c r="BV31" s="30" t="s">
        <v>157</v>
      </c>
      <c r="BW31" s="36">
        <v>1</v>
      </c>
      <c r="BX31" s="35">
        <v>1</v>
      </c>
      <c r="BY31" s="35">
        <v>1</v>
      </c>
      <c r="BZ31" s="35">
        <v>1</v>
      </c>
      <c r="CA31" s="35">
        <v>0</v>
      </c>
      <c r="CB31" s="35">
        <v>0</v>
      </c>
      <c r="CC31" s="35">
        <v>0</v>
      </c>
      <c r="CD31" s="35">
        <v>0</v>
      </c>
      <c r="CE31" s="38">
        <v>0</v>
      </c>
      <c r="CF31" s="38">
        <v>0</v>
      </c>
      <c r="CG31" s="33">
        <v>1</v>
      </c>
      <c r="CH31" s="33">
        <v>6</v>
      </c>
      <c r="CI31" s="33">
        <v>0</v>
      </c>
      <c r="CJ31" s="33">
        <v>0</v>
      </c>
      <c r="CK31" s="35">
        <v>0</v>
      </c>
      <c r="CL31" s="35">
        <v>5</v>
      </c>
      <c r="CM31" s="30" t="s">
        <v>158</v>
      </c>
      <c r="CN31" s="30" t="s">
        <v>159</v>
      </c>
      <c r="CO31" s="32">
        <v>1</v>
      </c>
      <c r="CP31" s="33">
        <v>1</v>
      </c>
      <c r="CQ31" s="33">
        <v>0</v>
      </c>
      <c r="CR31" s="33">
        <v>0</v>
      </c>
      <c r="CS31" s="35">
        <v>1</v>
      </c>
      <c r="CT31" s="35">
        <v>1</v>
      </c>
      <c r="CU31" s="35">
        <v>0</v>
      </c>
      <c r="CV31" s="35">
        <v>0</v>
      </c>
      <c r="CW31" s="35">
        <v>1</v>
      </c>
      <c r="CX31" s="35">
        <v>5</v>
      </c>
      <c r="CY31" s="33">
        <v>1</v>
      </c>
      <c r="CZ31" s="33">
        <v>9</v>
      </c>
      <c r="DA31" s="34">
        <v>0</v>
      </c>
      <c r="DB31" s="34">
        <v>0</v>
      </c>
      <c r="DC31" s="33">
        <v>0</v>
      </c>
      <c r="DD31" s="33">
        <v>0</v>
      </c>
      <c r="DE31" s="38">
        <v>0</v>
      </c>
      <c r="DF31" s="38">
        <v>0</v>
      </c>
      <c r="DG31" s="35">
        <v>0</v>
      </c>
      <c r="DH31" s="35">
        <v>1</v>
      </c>
      <c r="DI31" s="24" t="s">
        <v>169</v>
      </c>
      <c r="DJ31" s="30" t="s">
        <v>169</v>
      </c>
      <c r="DK31" s="33">
        <v>1</v>
      </c>
      <c r="DL31" s="33">
        <v>74</v>
      </c>
      <c r="DM31" s="33">
        <v>0</v>
      </c>
      <c r="DN31" s="33">
        <v>0</v>
      </c>
      <c r="DO31" s="34">
        <v>0</v>
      </c>
      <c r="DP31" s="34">
        <v>0</v>
      </c>
      <c r="DQ31" s="35">
        <v>0</v>
      </c>
      <c r="DR31" s="35">
        <v>0</v>
      </c>
      <c r="DS31" s="35">
        <v>0</v>
      </c>
      <c r="DT31" s="35">
        <v>0</v>
      </c>
      <c r="DU31" s="35">
        <v>1</v>
      </c>
      <c r="DV31" s="35">
        <v>1</v>
      </c>
      <c r="DW31" s="35">
        <v>1</v>
      </c>
      <c r="DX31" s="35">
        <v>12</v>
      </c>
      <c r="DY31" s="38">
        <v>0</v>
      </c>
      <c r="DZ31" s="38">
        <v>0</v>
      </c>
      <c r="EA31" s="33">
        <v>0</v>
      </c>
      <c r="EB31" s="33">
        <v>0</v>
      </c>
      <c r="EC31" s="38">
        <v>0</v>
      </c>
      <c r="ED31" s="38">
        <v>0</v>
      </c>
      <c r="EE31" s="33">
        <v>0</v>
      </c>
      <c r="EF31" s="33">
        <v>0</v>
      </c>
      <c r="EG31" s="33">
        <v>0</v>
      </c>
      <c r="EH31" s="33">
        <v>0</v>
      </c>
      <c r="EI31" s="30" t="s">
        <v>324</v>
      </c>
      <c r="EJ31" s="30" t="s">
        <v>325</v>
      </c>
      <c r="EK31" s="33">
        <v>1</v>
      </c>
      <c r="EL31" s="33">
        <v>1</v>
      </c>
      <c r="EM31" s="33">
        <v>1</v>
      </c>
      <c r="EN31" s="33">
        <v>5</v>
      </c>
      <c r="EO31" s="35">
        <v>1</v>
      </c>
      <c r="EP31" s="35">
        <v>3</v>
      </c>
      <c r="EQ31" s="35">
        <v>0</v>
      </c>
      <c r="ER31" s="35">
        <v>0</v>
      </c>
    </row>
    <row r="32" spans="1:188" ht="102.75">
      <c r="A32" s="44">
        <v>1</v>
      </c>
      <c r="B32" s="45">
        <v>1176409897</v>
      </c>
      <c r="C32" s="24">
        <v>407454859</v>
      </c>
      <c r="D32" s="24" t="s">
        <v>326</v>
      </c>
      <c r="E32" s="30" t="s">
        <v>327</v>
      </c>
      <c r="F32" s="30" t="s">
        <v>302</v>
      </c>
      <c r="G32" s="32">
        <v>1</v>
      </c>
      <c r="H32" s="33">
        <v>2</v>
      </c>
      <c r="I32" s="33">
        <v>1</v>
      </c>
      <c r="J32" s="33">
        <v>1</v>
      </c>
      <c r="K32" s="33">
        <v>1</v>
      </c>
      <c r="L32" s="33">
        <v>2</v>
      </c>
      <c r="M32" s="34">
        <v>0</v>
      </c>
      <c r="N32" s="34">
        <v>0</v>
      </c>
      <c r="O32" s="35">
        <v>0</v>
      </c>
      <c r="P32" s="35">
        <v>0</v>
      </c>
      <c r="Q32" s="35">
        <v>1</v>
      </c>
      <c r="R32" s="35">
        <v>2</v>
      </c>
      <c r="S32" s="30" t="s">
        <v>328</v>
      </c>
      <c r="T32" s="30" t="s">
        <v>166</v>
      </c>
      <c r="U32" s="32">
        <v>1</v>
      </c>
      <c r="V32" s="32">
        <v>21</v>
      </c>
      <c r="W32" s="36">
        <v>1</v>
      </c>
      <c r="X32" s="36">
        <v>2</v>
      </c>
      <c r="Y32" s="37">
        <v>1</v>
      </c>
      <c r="Z32" s="34">
        <v>1</v>
      </c>
      <c r="AA32" s="34">
        <v>0</v>
      </c>
      <c r="AB32" s="34">
        <v>0</v>
      </c>
      <c r="AC32" s="33">
        <v>0</v>
      </c>
      <c r="AD32" s="33">
        <v>0</v>
      </c>
      <c r="AE32" s="38">
        <v>0</v>
      </c>
      <c r="AF32" s="38">
        <v>0</v>
      </c>
      <c r="AG32" s="33">
        <v>0</v>
      </c>
      <c r="AH32" s="33">
        <v>0</v>
      </c>
      <c r="AI32" s="35">
        <v>1</v>
      </c>
      <c r="AJ32" s="35">
        <v>2</v>
      </c>
      <c r="AK32" s="33">
        <v>0</v>
      </c>
      <c r="AL32" s="33">
        <v>0</v>
      </c>
      <c r="AM32" s="30" t="s">
        <v>167</v>
      </c>
      <c r="AN32" s="30" t="s">
        <v>153</v>
      </c>
      <c r="AO32" s="35">
        <v>1</v>
      </c>
      <c r="AP32" s="35">
        <v>2</v>
      </c>
      <c r="AQ32" s="35">
        <v>1</v>
      </c>
      <c r="AR32" s="35">
        <v>1</v>
      </c>
      <c r="AS32" s="33">
        <v>1</v>
      </c>
      <c r="AT32" s="33">
        <v>2</v>
      </c>
      <c r="AU32" s="30" t="s">
        <v>167</v>
      </c>
      <c r="AV32" s="30" t="s">
        <v>329</v>
      </c>
      <c r="AW32" s="32">
        <v>1</v>
      </c>
      <c r="AX32" s="33">
        <v>4</v>
      </c>
      <c r="AY32" s="35">
        <v>1</v>
      </c>
      <c r="AZ32" s="35">
        <v>2</v>
      </c>
      <c r="BA32" s="24"/>
      <c r="BB32" s="30" t="s">
        <v>155</v>
      </c>
      <c r="BC32" s="32">
        <v>1</v>
      </c>
      <c r="BD32" s="33">
        <v>1</v>
      </c>
      <c r="BE32" s="35">
        <v>1</v>
      </c>
      <c r="BF32" s="35">
        <v>1</v>
      </c>
      <c r="BG32" s="33">
        <v>0</v>
      </c>
      <c r="BH32" s="33">
        <v>4</v>
      </c>
      <c r="BI32" s="33">
        <v>0</v>
      </c>
      <c r="BJ32" s="33">
        <v>0</v>
      </c>
      <c r="BK32" s="33">
        <v>0</v>
      </c>
      <c r="BL32" s="33">
        <v>0</v>
      </c>
      <c r="BM32" s="34">
        <v>0</v>
      </c>
      <c r="BN32" s="34">
        <v>0</v>
      </c>
      <c r="BO32" s="39">
        <v>0</v>
      </c>
      <c r="BP32" s="39">
        <v>0</v>
      </c>
      <c r="BQ32" s="33">
        <v>0</v>
      </c>
      <c r="BR32" s="33">
        <v>0</v>
      </c>
      <c r="BS32" s="35">
        <v>1</v>
      </c>
      <c r="BT32" s="35">
        <v>1</v>
      </c>
      <c r="BU32" s="30" t="s">
        <v>176</v>
      </c>
      <c r="BV32" s="30" t="s">
        <v>176</v>
      </c>
      <c r="BW32" s="36">
        <v>0</v>
      </c>
      <c r="BX32" s="35">
        <v>0</v>
      </c>
      <c r="BY32" s="35">
        <v>0</v>
      </c>
      <c r="BZ32" s="35">
        <v>0</v>
      </c>
      <c r="CA32" s="35">
        <v>1</v>
      </c>
      <c r="CB32" s="35">
        <v>1</v>
      </c>
      <c r="CC32" s="35">
        <v>1</v>
      </c>
      <c r="CD32" s="35">
        <v>1</v>
      </c>
      <c r="CE32" s="38">
        <v>0</v>
      </c>
      <c r="CF32" s="38">
        <v>0</v>
      </c>
      <c r="CG32" s="33">
        <v>1</v>
      </c>
      <c r="CH32" s="33">
        <v>6</v>
      </c>
      <c r="CI32" s="33">
        <v>0</v>
      </c>
      <c r="CJ32" s="33">
        <v>0</v>
      </c>
      <c r="CK32" s="35">
        <v>1</v>
      </c>
      <c r="CL32" s="35">
        <v>5</v>
      </c>
      <c r="CM32" s="30" t="s">
        <v>158</v>
      </c>
      <c r="CN32" s="30" t="s">
        <v>159</v>
      </c>
      <c r="CO32" s="32">
        <v>1</v>
      </c>
      <c r="CP32" s="33">
        <v>1</v>
      </c>
      <c r="CQ32" s="33">
        <v>0</v>
      </c>
      <c r="CR32" s="33">
        <v>0</v>
      </c>
      <c r="CS32" s="35">
        <v>1</v>
      </c>
      <c r="CT32" s="35">
        <v>1</v>
      </c>
      <c r="CU32" s="35">
        <v>0</v>
      </c>
      <c r="CV32" s="35">
        <v>0</v>
      </c>
      <c r="CW32" s="35">
        <v>1</v>
      </c>
      <c r="CX32" s="35">
        <v>2</v>
      </c>
      <c r="CY32" s="33">
        <v>1</v>
      </c>
      <c r="CZ32" s="33">
        <v>4</v>
      </c>
      <c r="DA32" s="34">
        <v>0</v>
      </c>
      <c r="DB32" s="34">
        <v>0</v>
      </c>
      <c r="DC32" s="33">
        <v>0</v>
      </c>
      <c r="DD32" s="33">
        <v>0</v>
      </c>
      <c r="DE32" s="38">
        <v>0</v>
      </c>
      <c r="DF32" s="38">
        <v>0</v>
      </c>
      <c r="DG32" s="35">
        <v>0</v>
      </c>
      <c r="DH32" s="35">
        <v>1</v>
      </c>
      <c r="DI32" s="24" t="s">
        <v>169</v>
      </c>
      <c r="DJ32" s="30" t="s">
        <v>169</v>
      </c>
      <c r="DK32" s="33">
        <v>1</v>
      </c>
      <c r="DL32" s="33">
        <v>391</v>
      </c>
      <c r="DM32" s="33">
        <v>0</v>
      </c>
      <c r="DN32" s="33">
        <v>0</v>
      </c>
      <c r="DO32" s="34">
        <v>0</v>
      </c>
      <c r="DP32" s="34">
        <v>0</v>
      </c>
      <c r="DQ32" s="35">
        <v>0</v>
      </c>
      <c r="DR32" s="35">
        <v>0</v>
      </c>
      <c r="DS32" s="35">
        <v>0</v>
      </c>
      <c r="DT32" s="35">
        <v>0</v>
      </c>
      <c r="DU32" s="35">
        <v>0</v>
      </c>
      <c r="DV32" s="35">
        <v>0</v>
      </c>
      <c r="DW32" s="35">
        <v>1</v>
      </c>
      <c r="DX32" s="35">
        <v>48</v>
      </c>
      <c r="DY32" s="38">
        <v>0</v>
      </c>
      <c r="DZ32" s="38">
        <v>0</v>
      </c>
      <c r="EA32" s="33">
        <v>0</v>
      </c>
      <c r="EB32" s="33">
        <v>0</v>
      </c>
      <c r="EC32" s="38">
        <v>0</v>
      </c>
      <c r="ED32" s="38">
        <v>0</v>
      </c>
      <c r="EE32" s="33">
        <v>0</v>
      </c>
      <c r="EF32" s="33">
        <v>0</v>
      </c>
      <c r="EG32" s="33">
        <v>0</v>
      </c>
      <c r="EH32" s="33">
        <v>0</v>
      </c>
      <c r="EI32" s="30" t="s">
        <v>204</v>
      </c>
      <c r="EJ32" s="30" t="s">
        <v>205</v>
      </c>
      <c r="EK32" s="33">
        <v>1</v>
      </c>
      <c r="EL32" s="33">
        <v>2</v>
      </c>
      <c r="EM32" s="33">
        <v>1</v>
      </c>
      <c r="EN32" s="33">
        <v>4</v>
      </c>
      <c r="EO32" s="35">
        <v>1</v>
      </c>
      <c r="EP32" s="35">
        <v>3</v>
      </c>
      <c r="EQ32" s="35">
        <v>0</v>
      </c>
      <c r="ER32" s="35">
        <v>0</v>
      </c>
    </row>
    <row r="33" spans="1:188" ht="77.25">
      <c r="A33" s="44">
        <v>1</v>
      </c>
      <c r="B33" s="45">
        <v>1185592311</v>
      </c>
      <c r="C33" s="24">
        <v>182561303</v>
      </c>
      <c r="D33" s="30" t="s">
        <v>330</v>
      </c>
      <c r="E33" s="30" t="s">
        <v>165</v>
      </c>
      <c r="F33" s="30" t="s">
        <v>149</v>
      </c>
      <c r="G33" s="32">
        <v>0</v>
      </c>
      <c r="H33" s="33">
        <v>0</v>
      </c>
      <c r="I33" s="33">
        <v>0</v>
      </c>
      <c r="J33" s="33">
        <v>0</v>
      </c>
      <c r="K33" s="33">
        <v>1</v>
      </c>
      <c r="L33" s="33">
        <v>3</v>
      </c>
      <c r="M33" s="34">
        <v>0</v>
      </c>
      <c r="N33" s="34">
        <v>0</v>
      </c>
      <c r="O33" s="35">
        <v>0</v>
      </c>
      <c r="P33" s="35">
        <v>0</v>
      </c>
      <c r="Q33" s="35">
        <v>1</v>
      </c>
      <c r="R33" s="35">
        <v>2</v>
      </c>
      <c r="S33" s="30" t="s">
        <v>150</v>
      </c>
      <c r="T33" s="30" t="s">
        <v>166</v>
      </c>
      <c r="U33" s="32">
        <v>1</v>
      </c>
      <c r="V33" s="32">
        <v>10</v>
      </c>
      <c r="W33" s="36">
        <v>1</v>
      </c>
      <c r="X33" s="36">
        <v>2</v>
      </c>
      <c r="Y33" s="37">
        <v>0</v>
      </c>
      <c r="Z33" s="34">
        <v>0</v>
      </c>
      <c r="AA33" s="34">
        <v>1</v>
      </c>
      <c r="AB33" s="34">
        <v>6</v>
      </c>
      <c r="AC33" s="33">
        <v>0</v>
      </c>
      <c r="AD33" s="33">
        <v>0</v>
      </c>
      <c r="AE33" s="38">
        <v>0</v>
      </c>
      <c r="AF33" s="38">
        <v>0</v>
      </c>
      <c r="AG33" s="33">
        <v>0</v>
      </c>
      <c r="AH33" s="33">
        <v>0</v>
      </c>
      <c r="AI33" s="35">
        <v>0</v>
      </c>
      <c r="AJ33" s="35">
        <v>0</v>
      </c>
      <c r="AK33" s="33">
        <v>0</v>
      </c>
      <c r="AL33" s="33">
        <v>0</v>
      </c>
      <c r="AM33" s="30" t="s">
        <v>167</v>
      </c>
      <c r="AN33" s="30" t="s">
        <v>153</v>
      </c>
      <c r="AO33" s="35">
        <v>1</v>
      </c>
      <c r="AP33" s="35">
        <v>2</v>
      </c>
      <c r="AQ33" s="35">
        <v>1</v>
      </c>
      <c r="AR33" s="35">
        <v>1</v>
      </c>
      <c r="AS33" s="33">
        <v>1</v>
      </c>
      <c r="AT33" s="33">
        <v>2</v>
      </c>
      <c r="AU33" s="30" t="s">
        <v>167</v>
      </c>
      <c r="AV33" s="30" t="s">
        <v>331</v>
      </c>
      <c r="AW33" s="32">
        <v>1</v>
      </c>
      <c r="AX33" s="33">
        <v>3</v>
      </c>
      <c r="AY33" s="35">
        <v>1</v>
      </c>
      <c r="AZ33" s="35">
        <v>1</v>
      </c>
      <c r="BA33" s="24"/>
      <c r="BB33" s="30" t="s">
        <v>155</v>
      </c>
      <c r="BC33" s="32">
        <v>1</v>
      </c>
      <c r="BD33" s="33">
        <v>1</v>
      </c>
      <c r="BE33" s="35">
        <v>1</v>
      </c>
      <c r="BF33" s="35">
        <v>1</v>
      </c>
      <c r="BG33" s="33">
        <v>0</v>
      </c>
      <c r="BH33" s="33">
        <v>3</v>
      </c>
      <c r="BI33" s="33">
        <v>0</v>
      </c>
      <c r="BJ33" s="33">
        <v>0</v>
      </c>
      <c r="BK33" s="33">
        <v>0</v>
      </c>
      <c r="BL33" s="33">
        <v>0</v>
      </c>
      <c r="BM33" s="34">
        <v>0</v>
      </c>
      <c r="BN33" s="34">
        <v>0</v>
      </c>
      <c r="BO33" s="39">
        <v>1</v>
      </c>
      <c r="BP33" s="39">
        <v>1</v>
      </c>
      <c r="BQ33" s="33">
        <v>0</v>
      </c>
      <c r="BR33" s="33">
        <v>0</v>
      </c>
      <c r="BS33" s="35">
        <v>1</v>
      </c>
      <c r="BT33" s="35">
        <v>1</v>
      </c>
      <c r="BU33" s="30" t="s">
        <v>156</v>
      </c>
      <c r="BV33" s="30" t="s">
        <v>157</v>
      </c>
      <c r="BW33" s="36">
        <v>1</v>
      </c>
      <c r="BX33" s="35">
        <v>1</v>
      </c>
      <c r="BY33" s="35">
        <v>1</v>
      </c>
      <c r="BZ33" s="35">
        <v>1</v>
      </c>
      <c r="CA33" s="35">
        <v>0</v>
      </c>
      <c r="CB33" s="35">
        <v>0</v>
      </c>
      <c r="CC33" s="35">
        <v>0</v>
      </c>
      <c r="CD33" s="35">
        <v>0</v>
      </c>
      <c r="CE33" s="38">
        <v>0</v>
      </c>
      <c r="CF33" s="38">
        <v>0</v>
      </c>
      <c r="CG33" s="33">
        <v>1</v>
      </c>
      <c r="CH33" s="33">
        <v>6</v>
      </c>
      <c r="CI33" s="33">
        <v>0</v>
      </c>
      <c r="CJ33" s="33">
        <v>0</v>
      </c>
      <c r="CK33" s="35">
        <v>0</v>
      </c>
      <c r="CL33" s="35">
        <v>5</v>
      </c>
      <c r="CM33" s="30" t="s">
        <v>158</v>
      </c>
      <c r="CN33" s="30" t="s">
        <v>159</v>
      </c>
      <c r="CO33" s="32">
        <v>1</v>
      </c>
      <c r="CP33" s="33">
        <v>1</v>
      </c>
      <c r="CQ33" s="33">
        <v>0</v>
      </c>
      <c r="CR33" s="33">
        <v>0</v>
      </c>
      <c r="CS33" s="35">
        <v>1</v>
      </c>
      <c r="CT33" s="35">
        <v>1</v>
      </c>
      <c r="CU33" s="35">
        <v>0</v>
      </c>
      <c r="CV33" s="35">
        <v>0</v>
      </c>
      <c r="CW33" s="35">
        <v>1</v>
      </c>
      <c r="CX33" s="35">
        <v>5</v>
      </c>
      <c r="CY33" s="33">
        <v>1</v>
      </c>
      <c r="CZ33" s="33">
        <v>15</v>
      </c>
      <c r="DA33" s="34">
        <v>0</v>
      </c>
      <c r="DB33" s="34">
        <v>0</v>
      </c>
      <c r="DC33" s="33">
        <v>0</v>
      </c>
      <c r="DD33" s="33">
        <v>0</v>
      </c>
      <c r="DE33" s="38">
        <v>0</v>
      </c>
      <c r="DF33" s="38">
        <v>0</v>
      </c>
      <c r="DG33" s="35">
        <v>0</v>
      </c>
      <c r="DH33" s="35">
        <v>1</v>
      </c>
      <c r="DI33" s="24" t="s">
        <v>0</v>
      </c>
      <c r="DJ33" s="30" t="s">
        <v>0</v>
      </c>
      <c r="DK33" s="33">
        <v>1</v>
      </c>
      <c r="DL33" s="33">
        <v>308</v>
      </c>
      <c r="DM33" s="33">
        <v>0</v>
      </c>
      <c r="DN33" s="33">
        <v>0</v>
      </c>
      <c r="DO33" s="34">
        <v>0</v>
      </c>
      <c r="DP33" s="34">
        <v>0</v>
      </c>
      <c r="DQ33" s="35">
        <v>0</v>
      </c>
      <c r="DR33" s="35">
        <v>0</v>
      </c>
      <c r="DS33" s="35">
        <v>0</v>
      </c>
      <c r="DT33" s="35">
        <v>0</v>
      </c>
      <c r="DU33" s="35">
        <v>0</v>
      </c>
      <c r="DV33" s="35">
        <v>0</v>
      </c>
      <c r="DW33" s="35">
        <v>1</v>
      </c>
      <c r="DX33" s="35">
        <v>26</v>
      </c>
      <c r="DY33" s="38">
        <v>0</v>
      </c>
      <c r="DZ33" s="38">
        <v>0</v>
      </c>
      <c r="EA33" s="33">
        <v>1</v>
      </c>
      <c r="EB33" s="33">
        <v>2</v>
      </c>
      <c r="EC33" s="38">
        <v>0</v>
      </c>
      <c r="ED33" s="38">
        <v>0</v>
      </c>
      <c r="EE33" s="33">
        <v>1</v>
      </c>
      <c r="EF33" s="33">
        <v>1</v>
      </c>
      <c r="EG33" s="33">
        <v>0</v>
      </c>
      <c r="EH33" s="33">
        <v>0</v>
      </c>
      <c r="EI33" s="30" t="s">
        <v>170</v>
      </c>
      <c r="EJ33" s="30" t="s">
        <v>171</v>
      </c>
      <c r="EK33" s="33">
        <v>0</v>
      </c>
      <c r="EL33" s="33">
        <v>0</v>
      </c>
      <c r="EM33" s="33">
        <v>1</v>
      </c>
      <c r="EN33" s="33">
        <v>5</v>
      </c>
      <c r="EO33" s="35">
        <v>1</v>
      </c>
      <c r="EP33" s="35">
        <v>3</v>
      </c>
      <c r="EQ33" s="35">
        <v>0</v>
      </c>
      <c r="ER33" s="35">
        <v>0</v>
      </c>
    </row>
    <row r="34" spans="1:188" ht="102.75">
      <c r="A34" s="44">
        <v>1</v>
      </c>
      <c r="B34" s="45">
        <v>1164046548</v>
      </c>
      <c r="C34" s="24">
        <v>233031916</v>
      </c>
      <c r="D34" s="24" t="s">
        <v>332</v>
      </c>
      <c r="E34" s="30" t="s">
        <v>165</v>
      </c>
      <c r="F34" s="30" t="s">
        <v>149</v>
      </c>
      <c r="G34" s="32">
        <v>0</v>
      </c>
      <c r="H34" s="33">
        <v>0</v>
      </c>
      <c r="I34" s="33">
        <v>0</v>
      </c>
      <c r="J34" s="33">
        <v>0</v>
      </c>
      <c r="K34" s="33">
        <v>1</v>
      </c>
      <c r="L34" s="33">
        <v>3</v>
      </c>
      <c r="M34" s="34">
        <v>0</v>
      </c>
      <c r="N34" s="34">
        <v>0</v>
      </c>
      <c r="O34" s="35">
        <v>0</v>
      </c>
      <c r="P34" s="35">
        <v>0</v>
      </c>
      <c r="Q34" s="35">
        <v>1</v>
      </c>
      <c r="R34" s="35">
        <v>2</v>
      </c>
      <c r="S34" s="30" t="s">
        <v>150</v>
      </c>
      <c r="T34" s="30" t="s">
        <v>166</v>
      </c>
      <c r="U34" s="32">
        <v>1</v>
      </c>
      <c r="V34" s="32">
        <v>9</v>
      </c>
      <c r="W34" s="36">
        <v>0</v>
      </c>
      <c r="X34" s="36">
        <v>0</v>
      </c>
      <c r="Y34" s="37">
        <v>0</v>
      </c>
      <c r="Z34" s="34">
        <v>0</v>
      </c>
      <c r="AA34" s="34">
        <v>1</v>
      </c>
      <c r="AB34" s="34">
        <v>7</v>
      </c>
      <c r="AC34" s="33">
        <v>0</v>
      </c>
      <c r="AD34" s="33">
        <v>0</v>
      </c>
      <c r="AE34" s="38">
        <v>0</v>
      </c>
      <c r="AF34" s="38">
        <v>0</v>
      </c>
      <c r="AG34" s="33">
        <v>0</v>
      </c>
      <c r="AH34" s="33">
        <v>0</v>
      </c>
      <c r="AI34" s="35">
        <v>0</v>
      </c>
      <c r="AJ34" s="35">
        <v>0</v>
      </c>
      <c r="AK34" s="33">
        <v>0</v>
      </c>
      <c r="AL34" s="33">
        <v>0</v>
      </c>
      <c r="AM34" s="30" t="s">
        <v>167</v>
      </c>
      <c r="AN34" s="30" t="s">
        <v>153</v>
      </c>
      <c r="AO34" s="35">
        <v>1</v>
      </c>
      <c r="AP34" s="35">
        <v>2</v>
      </c>
      <c r="AQ34" s="35">
        <v>1</v>
      </c>
      <c r="AR34" s="35">
        <v>1</v>
      </c>
      <c r="AS34" s="33">
        <v>1</v>
      </c>
      <c r="AT34" s="33">
        <v>2</v>
      </c>
      <c r="AU34" s="30" t="s">
        <v>167</v>
      </c>
      <c r="AV34" s="30" t="s">
        <v>333</v>
      </c>
      <c r="AW34" s="32">
        <v>1</v>
      </c>
      <c r="AX34" s="33">
        <v>4</v>
      </c>
      <c r="AY34" s="35">
        <v>1</v>
      </c>
      <c r="AZ34" s="35">
        <v>1</v>
      </c>
      <c r="BA34" s="24"/>
      <c r="BB34" s="30" t="s">
        <v>155</v>
      </c>
      <c r="BC34" s="32">
        <v>1</v>
      </c>
      <c r="BD34" s="33">
        <v>1</v>
      </c>
      <c r="BE34" s="35">
        <v>1</v>
      </c>
      <c r="BF34" s="35">
        <v>1</v>
      </c>
      <c r="BG34" s="33">
        <v>0</v>
      </c>
      <c r="BH34" s="33">
        <v>3</v>
      </c>
      <c r="BI34" s="33">
        <v>0</v>
      </c>
      <c r="BJ34" s="33">
        <v>0</v>
      </c>
      <c r="BK34" s="33">
        <v>0</v>
      </c>
      <c r="BL34" s="33">
        <v>0</v>
      </c>
      <c r="BM34" s="34">
        <v>0</v>
      </c>
      <c r="BN34" s="34">
        <v>0</v>
      </c>
      <c r="BO34" s="39">
        <v>0</v>
      </c>
      <c r="BP34" s="39">
        <v>0</v>
      </c>
      <c r="BQ34" s="33">
        <v>0</v>
      </c>
      <c r="BR34" s="33">
        <v>0</v>
      </c>
      <c r="BS34" s="35">
        <v>1</v>
      </c>
      <c r="BT34" s="35">
        <v>1</v>
      </c>
      <c r="BU34" s="30" t="s">
        <v>156</v>
      </c>
      <c r="BV34" s="30" t="s">
        <v>157</v>
      </c>
      <c r="BW34" s="36">
        <v>1</v>
      </c>
      <c r="BX34" s="35">
        <v>1</v>
      </c>
      <c r="BY34" s="35">
        <v>1</v>
      </c>
      <c r="BZ34" s="35">
        <v>1</v>
      </c>
      <c r="CA34" s="35">
        <v>0</v>
      </c>
      <c r="CB34" s="35">
        <v>0</v>
      </c>
      <c r="CC34" s="35">
        <v>0</v>
      </c>
      <c r="CD34" s="35">
        <v>0</v>
      </c>
      <c r="CE34" s="38">
        <v>0</v>
      </c>
      <c r="CF34" s="38">
        <v>0</v>
      </c>
      <c r="CG34" s="33">
        <v>1</v>
      </c>
      <c r="CH34" s="33">
        <v>6</v>
      </c>
      <c r="CI34" s="33">
        <v>0</v>
      </c>
      <c r="CJ34" s="33">
        <v>0</v>
      </c>
      <c r="CK34" s="35">
        <v>0</v>
      </c>
      <c r="CL34" s="35">
        <v>5</v>
      </c>
      <c r="CM34" s="30" t="s">
        <v>183</v>
      </c>
      <c r="CN34" s="30" t="s">
        <v>221</v>
      </c>
      <c r="CO34" s="32">
        <v>1</v>
      </c>
      <c r="CP34" s="33">
        <v>1</v>
      </c>
      <c r="CQ34" s="33">
        <v>0</v>
      </c>
      <c r="CR34" s="33">
        <v>0</v>
      </c>
      <c r="CS34" s="35">
        <v>1</v>
      </c>
      <c r="CT34" s="35">
        <v>1</v>
      </c>
      <c r="CU34" s="35">
        <v>0</v>
      </c>
      <c r="CV34" s="35">
        <v>0</v>
      </c>
      <c r="CW34" s="35">
        <v>1</v>
      </c>
      <c r="CX34" s="35">
        <v>3</v>
      </c>
      <c r="CY34" s="33">
        <v>1</v>
      </c>
      <c r="CZ34" s="33">
        <v>6</v>
      </c>
      <c r="DA34" s="34">
        <v>1</v>
      </c>
      <c r="DB34" s="34">
        <v>5</v>
      </c>
      <c r="DC34" s="33">
        <v>0</v>
      </c>
      <c r="DD34" s="33">
        <v>0</v>
      </c>
      <c r="DE34" s="38">
        <v>0</v>
      </c>
      <c r="DF34" s="38">
        <v>0</v>
      </c>
      <c r="DG34" s="35">
        <v>0</v>
      </c>
      <c r="DH34" s="35">
        <v>1</v>
      </c>
      <c r="DI34" s="24" t="s">
        <v>169</v>
      </c>
      <c r="DJ34" s="30" t="s">
        <v>169</v>
      </c>
      <c r="DK34" s="33">
        <v>1</v>
      </c>
      <c r="DL34" s="33">
        <v>389</v>
      </c>
      <c r="DM34" s="33">
        <v>0</v>
      </c>
      <c r="DN34" s="33">
        <v>0</v>
      </c>
      <c r="DO34" s="34">
        <v>0</v>
      </c>
      <c r="DP34" s="34">
        <v>0</v>
      </c>
      <c r="DQ34" s="35">
        <v>0</v>
      </c>
      <c r="DR34" s="35">
        <v>0</v>
      </c>
      <c r="DS34" s="35">
        <v>0</v>
      </c>
      <c r="DT34" s="35">
        <v>0</v>
      </c>
      <c r="DU34" s="35">
        <v>0</v>
      </c>
      <c r="DV34" s="35">
        <v>0</v>
      </c>
      <c r="DW34" s="35">
        <v>1</v>
      </c>
      <c r="DX34" s="35">
        <v>47</v>
      </c>
      <c r="DY34" s="38">
        <v>0</v>
      </c>
      <c r="DZ34" s="38">
        <v>0</v>
      </c>
      <c r="EA34" s="33">
        <v>0</v>
      </c>
      <c r="EB34" s="33">
        <v>0</v>
      </c>
      <c r="EC34" s="38">
        <v>0</v>
      </c>
      <c r="ED34" s="38">
        <v>0</v>
      </c>
      <c r="EE34" s="33">
        <v>0</v>
      </c>
      <c r="EF34" s="33">
        <v>0</v>
      </c>
      <c r="EG34" s="33">
        <v>0</v>
      </c>
      <c r="EH34" s="33">
        <v>0</v>
      </c>
      <c r="EI34" s="30" t="s">
        <v>170</v>
      </c>
      <c r="EJ34" s="30" t="s">
        <v>171</v>
      </c>
      <c r="EK34" s="33">
        <v>1</v>
      </c>
      <c r="EL34" s="33">
        <v>1</v>
      </c>
      <c r="EM34" s="33">
        <v>1</v>
      </c>
      <c r="EN34" s="33">
        <v>5</v>
      </c>
      <c r="EO34" s="35">
        <v>1</v>
      </c>
      <c r="EP34" s="35">
        <v>2</v>
      </c>
      <c r="EQ34" s="35">
        <v>0</v>
      </c>
      <c r="ER34" s="35">
        <v>0</v>
      </c>
    </row>
    <row r="35" spans="1:188" s="49" customFormat="1" ht="153.75">
      <c r="A35" s="44">
        <v>1</v>
      </c>
      <c r="B35" s="45">
        <v>1176412860</v>
      </c>
      <c r="C35" s="24">
        <v>233824943</v>
      </c>
      <c r="D35" s="24" t="s">
        <v>334</v>
      </c>
      <c r="E35" s="30" t="s">
        <v>165</v>
      </c>
      <c r="F35" s="30" t="s">
        <v>149</v>
      </c>
      <c r="G35" s="32">
        <v>0</v>
      </c>
      <c r="H35" s="33">
        <v>0</v>
      </c>
      <c r="I35" s="33">
        <v>0</v>
      </c>
      <c r="J35" s="33">
        <v>0</v>
      </c>
      <c r="K35" s="33">
        <v>1</v>
      </c>
      <c r="L35" s="33">
        <v>2</v>
      </c>
      <c r="M35" s="34">
        <v>0</v>
      </c>
      <c r="N35" s="34">
        <v>0</v>
      </c>
      <c r="O35" s="35">
        <v>0</v>
      </c>
      <c r="P35" s="35">
        <v>0</v>
      </c>
      <c r="Q35" s="35">
        <v>1</v>
      </c>
      <c r="R35" s="35">
        <v>2</v>
      </c>
      <c r="S35" s="30" t="s">
        <v>150</v>
      </c>
      <c r="T35" s="30" t="s">
        <v>166</v>
      </c>
      <c r="U35" s="32">
        <v>1</v>
      </c>
      <c r="V35" s="32">
        <v>8</v>
      </c>
      <c r="W35" s="36">
        <v>0</v>
      </c>
      <c r="X35" s="36">
        <v>0</v>
      </c>
      <c r="Y35" s="37">
        <v>0</v>
      </c>
      <c r="Z35" s="34">
        <v>0</v>
      </c>
      <c r="AA35" s="34">
        <v>1</v>
      </c>
      <c r="AB35" s="34">
        <v>6</v>
      </c>
      <c r="AC35" s="33">
        <v>0</v>
      </c>
      <c r="AD35" s="33">
        <v>0</v>
      </c>
      <c r="AE35" s="38">
        <v>0</v>
      </c>
      <c r="AF35" s="38">
        <v>0</v>
      </c>
      <c r="AG35" s="33">
        <v>0</v>
      </c>
      <c r="AH35" s="33">
        <v>0</v>
      </c>
      <c r="AI35" s="35">
        <v>0</v>
      </c>
      <c r="AJ35" s="35">
        <v>0</v>
      </c>
      <c r="AK35" s="33">
        <v>0</v>
      </c>
      <c r="AL35" s="33">
        <v>0</v>
      </c>
      <c r="AM35" s="30" t="s">
        <v>167</v>
      </c>
      <c r="AN35" s="30" t="s">
        <v>153</v>
      </c>
      <c r="AO35" s="35">
        <v>1</v>
      </c>
      <c r="AP35" s="35">
        <v>2</v>
      </c>
      <c r="AQ35" s="35">
        <v>1</v>
      </c>
      <c r="AR35" s="35">
        <v>1</v>
      </c>
      <c r="AS35" s="33">
        <v>1</v>
      </c>
      <c r="AT35" s="33">
        <v>2</v>
      </c>
      <c r="AU35" s="30" t="s">
        <v>167</v>
      </c>
      <c r="AV35" s="30" t="s">
        <v>335</v>
      </c>
      <c r="AW35" s="32">
        <v>1</v>
      </c>
      <c r="AX35" s="33">
        <v>3</v>
      </c>
      <c r="AY35" s="35">
        <v>1</v>
      </c>
      <c r="AZ35" s="35">
        <v>1</v>
      </c>
      <c r="BA35" s="24"/>
      <c r="BB35" s="30" t="s">
        <v>155</v>
      </c>
      <c r="BC35" s="32">
        <v>1</v>
      </c>
      <c r="BD35" s="33">
        <v>1</v>
      </c>
      <c r="BE35" s="35">
        <v>1</v>
      </c>
      <c r="BF35" s="35">
        <v>1</v>
      </c>
      <c r="BG35" s="33">
        <v>0</v>
      </c>
      <c r="BH35" s="33">
        <v>2</v>
      </c>
      <c r="BI35" s="33">
        <v>0</v>
      </c>
      <c r="BJ35" s="33">
        <v>0</v>
      </c>
      <c r="BK35" s="33">
        <v>0</v>
      </c>
      <c r="BL35" s="33">
        <v>0</v>
      </c>
      <c r="BM35" s="34">
        <v>0</v>
      </c>
      <c r="BN35" s="34">
        <v>0</v>
      </c>
      <c r="BO35" s="39">
        <v>0</v>
      </c>
      <c r="BP35" s="39">
        <v>0</v>
      </c>
      <c r="BQ35" s="33">
        <v>0</v>
      </c>
      <c r="BR35" s="33">
        <v>0</v>
      </c>
      <c r="BS35" s="35">
        <v>1</v>
      </c>
      <c r="BT35" s="35">
        <v>1</v>
      </c>
      <c r="BU35" s="30" t="s">
        <v>156</v>
      </c>
      <c r="BV35" s="30" t="s">
        <v>157</v>
      </c>
      <c r="BW35" s="36">
        <v>1</v>
      </c>
      <c r="BX35" s="35">
        <v>1</v>
      </c>
      <c r="BY35" s="35">
        <v>1</v>
      </c>
      <c r="BZ35" s="35">
        <v>1</v>
      </c>
      <c r="CA35" s="35">
        <v>0</v>
      </c>
      <c r="CB35" s="35">
        <v>0</v>
      </c>
      <c r="CC35" s="35">
        <v>0</v>
      </c>
      <c r="CD35" s="35">
        <v>0</v>
      </c>
      <c r="CE35" s="38">
        <v>0</v>
      </c>
      <c r="CF35" s="38">
        <v>0</v>
      </c>
      <c r="CG35" s="33">
        <v>1</v>
      </c>
      <c r="CH35" s="33">
        <v>6</v>
      </c>
      <c r="CI35" s="33">
        <v>0</v>
      </c>
      <c r="CJ35" s="33">
        <v>0</v>
      </c>
      <c r="CK35" s="35">
        <v>0</v>
      </c>
      <c r="CL35" s="35">
        <v>5</v>
      </c>
      <c r="CM35" s="30" t="s">
        <v>336</v>
      </c>
      <c r="CN35" s="30" t="s">
        <v>337</v>
      </c>
      <c r="CO35" s="32">
        <v>1</v>
      </c>
      <c r="CP35" s="33">
        <v>1</v>
      </c>
      <c r="CQ35" s="33">
        <v>0</v>
      </c>
      <c r="CR35" s="33">
        <v>0</v>
      </c>
      <c r="CS35" s="35">
        <v>1</v>
      </c>
      <c r="CT35" s="35">
        <v>1</v>
      </c>
      <c r="CU35" s="35">
        <v>0</v>
      </c>
      <c r="CV35" s="35">
        <v>0</v>
      </c>
      <c r="CW35" s="35">
        <v>1</v>
      </c>
      <c r="CX35" s="35">
        <v>17</v>
      </c>
      <c r="CY35" s="33">
        <v>1</v>
      </c>
      <c r="CZ35" s="33">
        <v>46</v>
      </c>
      <c r="DA35" s="34">
        <v>0</v>
      </c>
      <c r="DB35" s="34">
        <v>0</v>
      </c>
      <c r="DC35" s="33">
        <v>0</v>
      </c>
      <c r="DD35" s="33">
        <v>0</v>
      </c>
      <c r="DE35" s="38">
        <v>0</v>
      </c>
      <c r="DF35" s="38">
        <v>0</v>
      </c>
      <c r="DG35" s="35">
        <v>0</v>
      </c>
      <c r="DH35" s="35">
        <v>1</v>
      </c>
      <c r="DI35" s="24" t="s">
        <v>169</v>
      </c>
      <c r="DJ35" s="30" t="s">
        <v>169</v>
      </c>
      <c r="DK35" s="33">
        <v>1</v>
      </c>
      <c r="DL35" s="33">
        <v>345</v>
      </c>
      <c r="DM35" s="33">
        <v>0</v>
      </c>
      <c r="DN35" s="33">
        <v>0</v>
      </c>
      <c r="DO35" s="34">
        <v>0</v>
      </c>
      <c r="DP35" s="34">
        <v>0</v>
      </c>
      <c r="DQ35" s="35">
        <v>0</v>
      </c>
      <c r="DR35" s="35">
        <v>0</v>
      </c>
      <c r="DS35" s="35">
        <v>0</v>
      </c>
      <c r="DT35" s="35">
        <v>0</v>
      </c>
      <c r="DU35" s="35">
        <v>0</v>
      </c>
      <c r="DV35" s="35">
        <v>0</v>
      </c>
      <c r="DW35" s="35">
        <v>1</v>
      </c>
      <c r="DX35" s="35">
        <v>41</v>
      </c>
      <c r="DY35" s="38">
        <v>0</v>
      </c>
      <c r="DZ35" s="38">
        <v>0</v>
      </c>
      <c r="EA35" s="33">
        <v>0</v>
      </c>
      <c r="EB35" s="33">
        <v>0</v>
      </c>
      <c r="EC35" s="38">
        <v>0</v>
      </c>
      <c r="ED35" s="38">
        <v>0</v>
      </c>
      <c r="EE35" s="33">
        <v>0</v>
      </c>
      <c r="EF35" s="33">
        <v>0</v>
      </c>
      <c r="EG35" s="33">
        <v>0</v>
      </c>
      <c r="EH35" s="33">
        <v>0</v>
      </c>
      <c r="EI35" s="30" t="s">
        <v>191</v>
      </c>
      <c r="EJ35" s="30" t="s">
        <v>192</v>
      </c>
      <c r="EK35" s="33">
        <v>0</v>
      </c>
      <c r="EL35" s="33">
        <v>0</v>
      </c>
      <c r="EM35" s="33">
        <v>1</v>
      </c>
      <c r="EN35" s="33">
        <v>6</v>
      </c>
      <c r="EO35" s="35">
        <v>1</v>
      </c>
      <c r="EP35" s="35">
        <v>3</v>
      </c>
      <c r="EQ35" s="35">
        <v>0</v>
      </c>
      <c r="ER35" s="35">
        <v>0</v>
      </c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</row>
    <row r="36" spans="1:188" s="49" customFormat="1" ht="102.75">
      <c r="A36" s="44">
        <v>1</v>
      </c>
      <c r="B36" s="45">
        <v>1162259344</v>
      </c>
      <c r="C36" s="24">
        <v>319618620</v>
      </c>
      <c r="D36" s="30" t="s">
        <v>338</v>
      </c>
      <c r="E36" s="30" t="s">
        <v>165</v>
      </c>
      <c r="F36" s="30" t="s">
        <v>149</v>
      </c>
      <c r="G36" s="32">
        <v>0</v>
      </c>
      <c r="H36" s="33">
        <v>0</v>
      </c>
      <c r="I36" s="33">
        <v>0</v>
      </c>
      <c r="J36" s="33">
        <v>0</v>
      </c>
      <c r="K36" s="33">
        <v>1</v>
      </c>
      <c r="L36" s="33">
        <v>3</v>
      </c>
      <c r="M36" s="34">
        <v>1</v>
      </c>
      <c r="N36" s="34">
        <v>2</v>
      </c>
      <c r="O36" s="35">
        <v>0</v>
      </c>
      <c r="P36" s="35">
        <v>0</v>
      </c>
      <c r="Q36" s="35">
        <v>1</v>
      </c>
      <c r="R36" s="35">
        <v>2</v>
      </c>
      <c r="S36" s="30" t="s">
        <v>150</v>
      </c>
      <c r="T36" s="30" t="s">
        <v>166</v>
      </c>
      <c r="U36" s="32">
        <v>1</v>
      </c>
      <c r="V36" s="32">
        <v>8</v>
      </c>
      <c r="W36" s="36">
        <v>0</v>
      </c>
      <c r="X36" s="36">
        <v>0</v>
      </c>
      <c r="Y36" s="37">
        <v>1</v>
      </c>
      <c r="Z36" s="34">
        <v>0</v>
      </c>
      <c r="AA36" s="34">
        <v>1</v>
      </c>
      <c r="AB36" s="34">
        <v>5</v>
      </c>
      <c r="AC36" s="33">
        <v>0</v>
      </c>
      <c r="AD36" s="33">
        <v>0</v>
      </c>
      <c r="AE36" s="38">
        <v>1</v>
      </c>
      <c r="AF36" s="38">
        <v>2</v>
      </c>
      <c r="AG36" s="33">
        <v>0</v>
      </c>
      <c r="AH36" s="33">
        <v>0</v>
      </c>
      <c r="AI36" s="35">
        <v>0</v>
      </c>
      <c r="AJ36" s="35">
        <v>0</v>
      </c>
      <c r="AK36" s="33">
        <v>0</v>
      </c>
      <c r="AL36" s="33">
        <v>0</v>
      </c>
      <c r="AM36" s="30" t="s">
        <v>167</v>
      </c>
      <c r="AN36" s="30" t="s">
        <v>153</v>
      </c>
      <c r="AO36" s="35">
        <v>1</v>
      </c>
      <c r="AP36" s="35">
        <v>2</v>
      </c>
      <c r="AQ36" s="35">
        <v>1</v>
      </c>
      <c r="AR36" s="35">
        <v>1</v>
      </c>
      <c r="AS36" s="33">
        <v>1</v>
      </c>
      <c r="AT36" s="33">
        <v>2</v>
      </c>
      <c r="AU36" s="30" t="s">
        <v>167</v>
      </c>
      <c r="AV36" s="30" t="s">
        <v>339</v>
      </c>
      <c r="AW36" s="32">
        <v>1</v>
      </c>
      <c r="AX36" s="33">
        <v>4</v>
      </c>
      <c r="AY36" s="35">
        <v>1</v>
      </c>
      <c r="AZ36" s="35">
        <v>1</v>
      </c>
      <c r="BA36" s="24"/>
      <c r="BB36" s="30" t="s">
        <v>155</v>
      </c>
      <c r="BC36" s="32">
        <v>1</v>
      </c>
      <c r="BD36" s="33">
        <v>1</v>
      </c>
      <c r="BE36" s="35">
        <v>1</v>
      </c>
      <c r="BF36" s="35">
        <v>1</v>
      </c>
      <c r="BG36" s="33">
        <v>0</v>
      </c>
      <c r="BH36" s="33">
        <v>2</v>
      </c>
      <c r="BI36" s="33">
        <v>0</v>
      </c>
      <c r="BJ36" s="33">
        <v>0</v>
      </c>
      <c r="BK36" s="33">
        <v>0</v>
      </c>
      <c r="BL36" s="33">
        <v>0</v>
      </c>
      <c r="BM36" s="34">
        <v>1</v>
      </c>
      <c r="BN36" s="34">
        <v>2</v>
      </c>
      <c r="BO36" s="39">
        <v>0</v>
      </c>
      <c r="BP36" s="39">
        <v>0</v>
      </c>
      <c r="BQ36" s="33">
        <v>0</v>
      </c>
      <c r="BR36" s="33">
        <v>0</v>
      </c>
      <c r="BS36" s="35">
        <v>1</v>
      </c>
      <c r="BT36" s="35">
        <v>1</v>
      </c>
      <c r="BU36" s="30" t="s">
        <v>156</v>
      </c>
      <c r="BV36" s="30" t="s">
        <v>157</v>
      </c>
      <c r="BW36" s="36">
        <v>1</v>
      </c>
      <c r="BX36" s="35">
        <v>1</v>
      </c>
      <c r="BY36" s="35">
        <v>1</v>
      </c>
      <c r="BZ36" s="35">
        <v>1</v>
      </c>
      <c r="CA36" s="35">
        <v>0</v>
      </c>
      <c r="CB36" s="35">
        <v>0</v>
      </c>
      <c r="CC36" s="35">
        <v>0</v>
      </c>
      <c r="CD36" s="35">
        <v>0</v>
      </c>
      <c r="CE36" s="38">
        <v>0</v>
      </c>
      <c r="CF36" s="38">
        <v>0</v>
      </c>
      <c r="CG36" s="33">
        <v>1</v>
      </c>
      <c r="CH36" s="33">
        <v>6</v>
      </c>
      <c r="CI36" s="33">
        <v>0</v>
      </c>
      <c r="CJ36" s="33">
        <v>0</v>
      </c>
      <c r="CK36" s="35">
        <v>0</v>
      </c>
      <c r="CL36" s="35">
        <v>5</v>
      </c>
      <c r="CM36" s="30" t="s">
        <v>340</v>
      </c>
      <c r="CN36" s="30" t="s">
        <v>221</v>
      </c>
      <c r="CO36" s="32">
        <v>0</v>
      </c>
      <c r="CP36" s="33">
        <v>0</v>
      </c>
      <c r="CQ36" s="33">
        <v>1</v>
      </c>
      <c r="CR36" s="33">
        <v>1</v>
      </c>
      <c r="CS36" s="35">
        <v>0</v>
      </c>
      <c r="CT36" s="35">
        <v>0</v>
      </c>
      <c r="CU36" s="35">
        <v>1</v>
      </c>
      <c r="CV36" s="35">
        <v>1</v>
      </c>
      <c r="CW36" s="35">
        <v>1</v>
      </c>
      <c r="CX36" s="35">
        <v>11</v>
      </c>
      <c r="CY36" s="33">
        <v>1</v>
      </c>
      <c r="CZ36" s="33">
        <v>19</v>
      </c>
      <c r="DA36" s="34">
        <v>1</v>
      </c>
      <c r="DB36" s="34">
        <v>18</v>
      </c>
      <c r="DC36" s="33">
        <v>0</v>
      </c>
      <c r="DD36" s="33">
        <v>0</v>
      </c>
      <c r="DE36" s="38">
        <v>0</v>
      </c>
      <c r="DF36" s="38">
        <v>0</v>
      </c>
      <c r="DG36" s="35">
        <v>0</v>
      </c>
      <c r="DH36" s="35">
        <v>1</v>
      </c>
      <c r="DI36" s="30" t="s">
        <v>341</v>
      </c>
      <c r="DJ36" s="30" t="s">
        <v>342</v>
      </c>
      <c r="DK36" s="33">
        <v>1</v>
      </c>
      <c r="DL36" s="33">
        <v>255</v>
      </c>
      <c r="DM36" s="33">
        <v>1</v>
      </c>
      <c r="DN36" s="33">
        <v>19</v>
      </c>
      <c r="DO36" s="34">
        <v>0</v>
      </c>
      <c r="DP36" s="34">
        <v>0</v>
      </c>
      <c r="DQ36" s="35">
        <v>1</v>
      </c>
      <c r="DR36" s="35">
        <v>7</v>
      </c>
      <c r="DS36" s="35">
        <v>1</v>
      </c>
      <c r="DT36" s="35">
        <v>1</v>
      </c>
      <c r="DU36" s="35">
        <v>0</v>
      </c>
      <c r="DV36" s="35">
        <v>0</v>
      </c>
      <c r="DW36" s="35">
        <v>1</v>
      </c>
      <c r="DX36" s="35">
        <v>48</v>
      </c>
      <c r="DY36" s="38">
        <v>1</v>
      </c>
      <c r="DZ36" s="38">
        <v>25</v>
      </c>
      <c r="EA36" s="33">
        <v>0</v>
      </c>
      <c r="EB36" s="33">
        <v>0</v>
      </c>
      <c r="EC36" s="38">
        <v>0</v>
      </c>
      <c r="ED36" s="38">
        <v>0</v>
      </c>
      <c r="EE36" s="33">
        <v>0</v>
      </c>
      <c r="EF36" s="33">
        <v>0</v>
      </c>
      <c r="EG36" s="33">
        <v>1</v>
      </c>
      <c r="EH36" s="33">
        <v>1</v>
      </c>
      <c r="EI36" s="30" t="s">
        <v>343</v>
      </c>
      <c r="EJ36" s="30" t="s">
        <v>344</v>
      </c>
      <c r="EK36" s="33">
        <v>0</v>
      </c>
      <c r="EL36" s="33">
        <v>0</v>
      </c>
      <c r="EM36" s="33">
        <v>1</v>
      </c>
      <c r="EN36" s="33">
        <v>5</v>
      </c>
      <c r="EO36" s="35">
        <v>1</v>
      </c>
      <c r="EP36" s="35">
        <v>3</v>
      </c>
      <c r="EQ36" s="35">
        <v>0</v>
      </c>
      <c r="ER36" s="35">
        <v>0</v>
      </c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</row>
    <row r="37" spans="1:188" ht="77.25">
      <c r="A37" s="44">
        <v>1</v>
      </c>
      <c r="B37" s="45">
        <v>1163813746</v>
      </c>
      <c r="C37" s="24">
        <v>388095944</v>
      </c>
      <c r="D37" s="24" t="s">
        <v>345</v>
      </c>
      <c r="E37" s="30" t="s">
        <v>165</v>
      </c>
      <c r="F37" s="30" t="s">
        <v>149</v>
      </c>
      <c r="G37" s="32">
        <v>0</v>
      </c>
      <c r="H37" s="33">
        <v>0</v>
      </c>
      <c r="I37" s="33">
        <v>0</v>
      </c>
      <c r="J37" s="33">
        <v>0</v>
      </c>
      <c r="K37" s="33">
        <v>1</v>
      </c>
      <c r="L37" s="33">
        <v>3</v>
      </c>
      <c r="M37" s="34">
        <v>0</v>
      </c>
      <c r="N37" s="34">
        <v>0</v>
      </c>
      <c r="O37" s="35">
        <v>0</v>
      </c>
      <c r="P37" s="35">
        <v>0</v>
      </c>
      <c r="Q37" s="35">
        <v>1</v>
      </c>
      <c r="R37" s="35">
        <v>2</v>
      </c>
      <c r="S37" s="30" t="s">
        <v>346</v>
      </c>
      <c r="T37" s="30" t="s">
        <v>166</v>
      </c>
      <c r="U37" s="32">
        <v>1</v>
      </c>
      <c r="V37" s="32">
        <v>10</v>
      </c>
      <c r="W37" s="36">
        <v>0</v>
      </c>
      <c r="X37" s="36">
        <v>0</v>
      </c>
      <c r="Y37" s="37">
        <v>1</v>
      </c>
      <c r="Z37" s="34">
        <v>9</v>
      </c>
      <c r="AA37" s="34">
        <v>0</v>
      </c>
      <c r="AB37" s="34">
        <v>0</v>
      </c>
      <c r="AC37" s="33">
        <v>0</v>
      </c>
      <c r="AD37" s="33">
        <v>0</v>
      </c>
      <c r="AE37" s="38">
        <v>0</v>
      </c>
      <c r="AF37" s="38">
        <v>0</v>
      </c>
      <c r="AG37" s="33">
        <v>0</v>
      </c>
      <c r="AH37" s="33">
        <v>0</v>
      </c>
      <c r="AI37" s="35">
        <v>0</v>
      </c>
      <c r="AJ37" s="35">
        <v>0</v>
      </c>
      <c r="AK37" s="33">
        <v>0</v>
      </c>
      <c r="AL37" s="33">
        <v>0</v>
      </c>
      <c r="AM37" s="30" t="s">
        <v>167</v>
      </c>
      <c r="AN37" s="30" t="s">
        <v>153</v>
      </c>
      <c r="AO37" s="35">
        <v>1</v>
      </c>
      <c r="AP37" s="35">
        <v>2</v>
      </c>
      <c r="AQ37" s="35">
        <v>1</v>
      </c>
      <c r="AR37" s="35">
        <v>1</v>
      </c>
      <c r="AS37" s="33">
        <v>1</v>
      </c>
      <c r="AT37" s="33">
        <v>2</v>
      </c>
      <c r="AU37" s="30" t="s">
        <v>167</v>
      </c>
      <c r="AV37" s="30" t="s">
        <v>347</v>
      </c>
      <c r="AW37" s="32">
        <v>1</v>
      </c>
      <c r="AX37" s="33">
        <v>4</v>
      </c>
      <c r="AY37" s="35">
        <v>1</v>
      </c>
      <c r="AZ37" s="35">
        <v>1</v>
      </c>
      <c r="BA37" s="24"/>
      <c r="BB37" s="30" t="s">
        <v>155</v>
      </c>
      <c r="BC37" s="32">
        <v>1</v>
      </c>
      <c r="BD37" s="33">
        <v>1</v>
      </c>
      <c r="BE37" s="35">
        <v>1</v>
      </c>
      <c r="BF37" s="35">
        <v>1</v>
      </c>
      <c r="BG37" s="33">
        <v>0</v>
      </c>
      <c r="BH37" s="33">
        <v>3</v>
      </c>
      <c r="BI37" s="33">
        <v>0</v>
      </c>
      <c r="BJ37" s="33">
        <v>0</v>
      </c>
      <c r="BK37" s="33">
        <v>0</v>
      </c>
      <c r="BL37" s="33">
        <v>0</v>
      </c>
      <c r="BM37" s="34">
        <v>0</v>
      </c>
      <c r="BN37" s="34">
        <v>0</v>
      </c>
      <c r="BO37" s="39">
        <v>1</v>
      </c>
      <c r="BP37" s="39">
        <v>1</v>
      </c>
      <c r="BQ37" s="33">
        <v>0</v>
      </c>
      <c r="BR37" s="33">
        <v>0</v>
      </c>
      <c r="BS37" s="35">
        <v>1</v>
      </c>
      <c r="BT37" s="35">
        <v>1</v>
      </c>
      <c r="BU37" s="30" t="s">
        <v>348</v>
      </c>
      <c r="BV37" s="30" t="s">
        <v>349</v>
      </c>
      <c r="BW37" s="36">
        <v>0</v>
      </c>
      <c r="BX37" s="35">
        <v>0</v>
      </c>
      <c r="BY37" s="35">
        <v>0</v>
      </c>
      <c r="BZ37" s="35">
        <v>0</v>
      </c>
      <c r="CA37" s="35">
        <v>1</v>
      </c>
      <c r="CB37" s="35">
        <v>1</v>
      </c>
      <c r="CC37" s="35">
        <v>1</v>
      </c>
      <c r="CD37" s="35">
        <v>1</v>
      </c>
      <c r="CE37" s="38">
        <v>0</v>
      </c>
      <c r="CF37" s="38">
        <v>0</v>
      </c>
      <c r="CG37" s="33">
        <v>1</v>
      </c>
      <c r="CH37" s="33">
        <v>6</v>
      </c>
      <c r="CI37" s="33">
        <v>0</v>
      </c>
      <c r="CJ37" s="33">
        <v>0</v>
      </c>
      <c r="CK37" s="35">
        <v>1</v>
      </c>
      <c r="CL37" s="35">
        <v>5</v>
      </c>
      <c r="CM37" s="30" t="s">
        <v>158</v>
      </c>
      <c r="CN37" s="30" t="s">
        <v>159</v>
      </c>
      <c r="CO37" s="32">
        <v>1</v>
      </c>
      <c r="CP37" s="33">
        <v>1</v>
      </c>
      <c r="CQ37" s="33">
        <v>0</v>
      </c>
      <c r="CR37" s="33">
        <v>0</v>
      </c>
      <c r="CS37" s="35">
        <v>1</v>
      </c>
      <c r="CT37" s="35">
        <v>1</v>
      </c>
      <c r="CU37" s="35">
        <v>0</v>
      </c>
      <c r="CV37" s="35">
        <v>0</v>
      </c>
      <c r="CW37" s="35">
        <v>1</v>
      </c>
      <c r="CX37" s="35">
        <v>7</v>
      </c>
      <c r="CY37" s="33">
        <v>1</v>
      </c>
      <c r="CZ37" s="33">
        <v>9</v>
      </c>
      <c r="DA37" s="34">
        <v>0</v>
      </c>
      <c r="DB37" s="34">
        <v>0</v>
      </c>
      <c r="DC37" s="33">
        <v>0</v>
      </c>
      <c r="DD37" s="33">
        <v>0</v>
      </c>
      <c r="DE37" s="38">
        <v>0</v>
      </c>
      <c r="DF37" s="38">
        <v>0</v>
      </c>
      <c r="DG37" s="35">
        <v>0</v>
      </c>
      <c r="DH37" s="35">
        <v>1</v>
      </c>
      <c r="DI37" s="24" t="s">
        <v>169</v>
      </c>
      <c r="DJ37" s="30" t="s">
        <v>169</v>
      </c>
      <c r="DK37" s="33">
        <v>1</v>
      </c>
      <c r="DL37" s="33">
        <v>190</v>
      </c>
      <c r="DM37" s="33">
        <v>0</v>
      </c>
      <c r="DN37" s="33">
        <v>0</v>
      </c>
      <c r="DO37" s="34">
        <v>0</v>
      </c>
      <c r="DP37" s="34">
        <v>0</v>
      </c>
      <c r="DQ37" s="35">
        <v>0</v>
      </c>
      <c r="DR37" s="35">
        <v>0</v>
      </c>
      <c r="DS37" s="35">
        <v>0</v>
      </c>
      <c r="DT37" s="35">
        <v>0</v>
      </c>
      <c r="DU37" s="35">
        <v>0</v>
      </c>
      <c r="DV37" s="35">
        <v>0</v>
      </c>
      <c r="DW37" s="35">
        <v>1</v>
      </c>
      <c r="DX37" s="35">
        <v>17</v>
      </c>
      <c r="DY37" s="38">
        <v>0</v>
      </c>
      <c r="DZ37" s="38">
        <v>0</v>
      </c>
      <c r="EA37" s="33">
        <v>0</v>
      </c>
      <c r="EB37" s="33">
        <v>0</v>
      </c>
      <c r="EC37" s="38">
        <v>0</v>
      </c>
      <c r="ED37" s="38">
        <v>0</v>
      </c>
      <c r="EE37" s="33">
        <v>0</v>
      </c>
      <c r="EF37" s="33">
        <v>0</v>
      </c>
      <c r="EG37" s="33">
        <v>0</v>
      </c>
      <c r="EH37" s="33">
        <v>0</v>
      </c>
      <c r="EI37" s="30" t="s">
        <v>191</v>
      </c>
      <c r="EJ37" s="30" t="s">
        <v>192</v>
      </c>
      <c r="EK37" s="33">
        <v>1</v>
      </c>
      <c r="EL37" s="33">
        <v>2</v>
      </c>
      <c r="EM37" s="33">
        <v>1</v>
      </c>
      <c r="EN37" s="33">
        <v>5</v>
      </c>
      <c r="EO37" s="35">
        <v>1</v>
      </c>
      <c r="EP37" s="35">
        <v>3</v>
      </c>
      <c r="EQ37" s="35">
        <v>0</v>
      </c>
      <c r="ER37" s="35">
        <v>0</v>
      </c>
    </row>
    <row r="38" spans="1:188" ht="102.75">
      <c r="A38" s="44">
        <v>1</v>
      </c>
      <c r="B38" s="45">
        <v>1176232919</v>
      </c>
      <c r="C38" s="24">
        <v>233025851</v>
      </c>
      <c r="D38" s="24" t="s">
        <v>350</v>
      </c>
      <c r="E38" s="30" t="s">
        <v>165</v>
      </c>
      <c r="F38" s="30" t="s">
        <v>149</v>
      </c>
      <c r="G38" s="32">
        <v>0</v>
      </c>
      <c r="H38" s="33">
        <v>0</v>
      </c>
      <c r="I38" s="33">
        <v>0</v>
      </c>
      <c r="J38" s="33">
        <v>0</v>
      </c>
      <c r="K38" s="33">
        <v>1</v>
      </c>
      <c r="L38" s="33">
        <v>3</v>
      </c>
      <c r="M38" s="34">
        <v>0</v>
      </c>
      <c r="N38" s="34">
        <v>0</v>
      </c>
      <c r="O38" s="35">
        <v>0</v>
      </c>
      <c r="P38" s="35">
        <v>0</v>
      </c>
      <c r="Q38" s="35">
        <v>1</v>
      </c>
      <c r="R38" s="35">
        <v>2</v>
      </c>
      <c r="S38" s="30" t="s">
        <v>253</v>
      </c>
      <c r="T38" s="30" t="s">
        <v>166</v>
      </c>
      <c r="U38" s="32">
        <v>1</v>
      </c>
      <c r="V38" s="32">
        <v>17</v>
      </c>
      <c r="W38" s="36">
        <v>1</v>
      </c>
      <c r="X38" s="36">
        <v>2</v>
      </c>
      <c r="Y38" s="37">
        <v>1</v>
      </c>
      <c r="Z38" s="34">
        <v>2</v>
      </c>
      <c r="AA38" s="34">
        <v>1</v>
      </c>
      <c r="AB38" s="34">
        <v>15</v>
      </c>
      <c r="AC38" s="33">
        <v>0</v>
      </c>
      <c r="AD38" s="33">
        <v>0</v>
      </c>
      <c r="AE38" s="38">
        <v>0</v>
      </c>
      <c r="AF38" s="38">
        <v>0</v>
      </c>
      <c r="AG38" s="33">
        <v>0</v>
      </c>
      <c r="AH38" s="33">
        <v>0</v>
      </c>
      <c r="AI38" s="35">
        <v>1</v>
      </c>
      <c r="AJ38" s="35">
        <v>2</v>
      </c>
      <c r="AK38" s="33">
        <v>0</v>
      </c>
      <c r="AL38" s="33">
        <v>0</v>
      </c>
      <c r="AM38" s="30" t="s">
        <v>167</v>
      </c>
      <c r="AN38" s="30" t="s">
        <v>153</v>
      </c>
      <c r="AO38" s="35">
        <v>1</v>
      </c>
      <c r="AP38" s="35">
        <v>2</v>
      </c>
      <c r="AQ38" s="35">
        <v>1</v>
      </c>
      <c r="AR38" s="35">
        <v>1</v>
      </c>
      <c r="AS38" s="33">
        <v>1</v>
      </c>
      <c r="AT38" s="33">
        <v>2</v>
      </c>
      <c r="AU38" s="30" t="s">
        <v>167</v>
      </c>
      <c r="AV38" s="30" t="s">
        <v>351</v>
      </c>
      <c r="AW38" s="32">
        <v>1</v>
      </c>
      <c r="AX38" s="33">
        <v>4</v>
      </c>
      <c r="AY38" s="35">
        <v>1</v>
      </c>
      <c r="AZ38" s="35">
        <v>2</v>
      </c>
      <c r="BA38" s="24"/>
      <c r="BB38" s="30" t="s">
        <v>155</v>
      </c>
      <c r="BC38" s="32">
        <v>1</v>
      </c>
      <c r="BD38" s="33">
        <v>1</v>
      </c>
      <c r="BE38" s="35">
        <v>1</v>
      </c>
      <c r="BF38" s="35">
        <v>1</v>
      </c>
      <c r="BG38" s="33">
        <v>0</v>
      </c>
      <c r="BH38" s="33">
        <v>3</v>
      </c>
      <c r="BI38" s="33">
        <v>0</v>
      </c>
      <c r="BJ38" s="33">
        <v>0</v>
      </c>
      <c r="BK38" s="33">
        <v>0</v>
      </c>
      <c r="BL38" s="33">
        <v>0</v>
      </c>
      <c r="BM38" s="34">
        <v>0</v>
      </c>
      <c r="BN38" s="34">
        <v>0</v>
      </c>
      <c r="BO38" s="39">
        <v>0</v>
      </c>
      <c r="BP38" s="39">
        <v>0</v>
      </c>
      <c r="BQ38" s="33">
        <v>0</v>
      </c>
      <c r="BR38" s="33">
        <v>0</v>
      </c>
      <c r="BS38" s="35">
        <v>1</v>
      </c>
      <c r="BT38" s="35">
        <v>1</v>
      </c>
      <c r="BU38" s="30" t="s">
        <v>156</v>
      </c>
      <c r="BV38" s="30" t="s">
        <v>157</v>
      </c>
      <c r="BW38" s="36">
        <v>1</v>
      </c>
      <c r="BX38" s="35">
        <v>1</v>
      </c>
      <c r="BY38" s="35">
        <v>1</v>
      </c>
      <c r="BZ38" s="35">
        <v>1</v>
      </c>
      <c r="CA38" s="35">
        <v>0</v>
      </c>
      <c r="CB38" s="35">
        <v>0</v>
      </c>
      <c r="CC38" s="35">
        <v>0</v>
      </c>
      <c r="CD38" s="35">
        <v>0</v>
      </c>
      <c r="CE38" s="38">
        <v>0</v>
      </c>
      <c r="CF38" s="38">
        <v>0</v>
      </c>
      <c r="CG38" s="33">
        <v>1</v>
      </c>
      <c r="CH38" s="33">
        <v>6</v>
      </c>
      <c r="CI38" s="33">
        <v>0</v>
      </c>
      <c r="CJ38" s="33">
        <v>0</v>
      </c>
      <c r="CK38" s="35">
        <v>0</v>
      </c>
      <c r="CL38" s="35">
        <v>5</v>
      </c>
      <c r="CM38" s="30" t="s">
        <v>183</v>
      </c>
      <c r="CN38" s="30" t="s">
        <v>221</v>
      </c>
      <c r="CO38" s="32">
        <v>1</v>
      </c>
      <c r="CP38" s="33">
        <v>1</v>
      </c>
      <c r="CQ38" s="33">
        <v>0</v>
      </c>
      <c r="CR38" s="33">
        <v>0</v>
      </c>
      <c r="CS38" s="35">
        <v>1</v>
      </c>
      <c r="CT38" s="35">
        <v>1</v>
      </c>
      <c r="CU38" s="35">
        <v>0</v>
      </c>
      <c r="CV38" s="35">
        <v>0</v>
      </c>
      <c r="CW38" s="35">
        <v>1</v>
      </c>
      <c r="CX38" s="35">
        <v>4</v>
      </c>
      <c r="CY38" s="33">
        <v>1</v>
      </c>
      <c r="CZ38" s="33">
        <v>9</v>
      </c>
      <c r="DA38" s="34">
        <v>1</v>
      </c>
      <c r="DB38" s="34">
        <v>6</v>
      </c>
      <c r="DC38" s="33">
        <v>0</v>
      </c>
      <c r="DD38" s="33">
        <v>0</v>
      </c>
      <c r="DE38" s="38">
        <v>0</v>
      </c>
      <c r="DF38" s="38">
        <v>0</v>
      </c>
      <c r="DG38" s="35">
        <v>0</v>
      </c>
      <c r="DH38" s="35">
        <v>1</v>
      </c>
      <c r="DI38" s="24" t="s">
        <v>0</v>
      </c>
      <c r="DJ38" s="30" t="s">
        <v>0</v>
      </c>
      <c r="DK38" s="33">
        <v>1</v>
      </c>
      <c r="DL38" s="33">
        <v>255</v>
      </c>
      <c r="DM38" s="33">
        <v>0</v>
      </c>
      <c r="DN38" s="33">
        <v>0</v>
      </c>
      <c r="DO38" s="34">
        <v>0</v>
      </c>
      <c r="DP38" s="34">
        <v>0</v>
      </c>
      <c r="DQ38" s="35">
        <v>1</v>
      </c>
      <c r="DR38" s="35">
        <v>1</v>
      </c>
      <c r="DS38" s="35">
        <v>0</v>
      </c>
      <c r="DT38" s="35">
        <v>0</v>
      </c>
      <c r="DU38" s="35">
        <v>0</v>
      </c>
      <c r="DV38" s="35">
        <v>0</v>
      </c>
      <c r="DW38" s="35">
        <v>1</v>
      </c>
      <c r="DX38" s="35">
        <v>31</v>
      </c>
      <c r="DY38" s="38">
        <v>0</v>
      </c>
      <c r="DZ38" s="38">
        <v>0</v>
      </c>
      <c r="EA38" s="33">
        <v>0</v>
      </c>
      <c r="EB38" s="33">
        <v>0</v>
      </c>
      <c r="EC38" s="38">
        <v>0</v>
      </c>
      <c r="ED38" s="38">
        <v>0</v>
      </c>
      <c r="EE38" s="33">
        <v>0</v>
      </c>
      <c r="EF38" s="33">
        <v>0</v>
      </c>
      <c r="EG38" s="33">
        <v>0</v>
      </c>
      <c r="EH38" s="33">
        <v>0</v>
      </c>
      <c r="EI38" s="30" t="s">
        <v>204</v>
      </c>
      <c r="EJ38" s="30" t="s">
        <v>205</v>
      </c>
      <c r="EK38" s="33">
        <v>0</v>
      </c>
      <c r="EL38" s="33">
        <v>0</v>
      </c>
      <c r="EM38" s="33">
        <v>1</v>
      </c>
      <c r="EN38" s="33">
        <v>5</v>
      </c>
      <c r="EO38" s="35">
        <v>1</v>
      </c>
      <c r="EP38" s="35">
        <v>3</v>
      </c>
      <c r="EQ38" s="35">
        <v>0</v>
      </c>
      <c r="ER38" s="35">
        <v>0</v>
      </c>
    </row>
    <row r="39" spans="1:188" ht="102.75">
      <c r="A39" s="44">
        <v>1</v>
      </c>
      <c r="B39" s="45">
        <v>1177960052</v>
      </c>
      <c r="C39" s="24">
        <v>232571023</v>
      </c>
      <c r="D39" s="24" t="s">
        <v>352</v>
      </c>
      <c r="E39" s="30" t="s">
        <v>165</v>
      </c>
      <c r="F39" s="30" t="s">
        <v>149</v>
      </c>
      <c r="G39" s="32">
        <v>0</v>
      </c>
      <c r="H39" s="33">
        <v>0</v>
      </c>
      <c r="I39" s="33">
        <v>0</v>
      </c>
      <c r="J39" s="33">
        <v>0</v>
      </c>
      <c r="K39" s="33">
        <v>1</v>
      </c>
      <c r="L39" s="33">
        <v>4</v>
      </c>
      <c r="M39" s="34">
        <v>0</v>
      </c>
      <c r="N39" s="34">
        <v>0</v>
      </c>
      <c r="O39" s="35">
        <v>0</v>
      </c>
      <c r="P39" s="35">
        <v>0</v>
      </c>
      <c r="Q39" s="35">
        <v>1</v>
      </c>
      <c r="R39" s="35">
        <v>2</v>
      </c>
      <c r="S39" s="30" t="s">
        <v>150</v>
      </c>
      <c r="T39" s="30" t="s">
        <v>166</v>
      </c>
      <c r="U39" s="32">
        <v>1</v>
      </c>
      <c r="V39" s="32">
        <v>18</v>
      </c>
      <c r="W39" s="36">
        <v>0</v>
      </c>
      <c r="X39" s="36">
        <v>0</v>
      </c>
      <c r="Y39" s="37">
        <v>1</v>
      </c>
      <c r="Z39" s="34">
        <v>4</v>
      </c>
      <c r="AA39" s="34">
        <v>1</v>
      </c>
      <c r="AB39" s="34">
        <v>10</v>
      </c>
      <c r="AC39" s="33">
        <v>0</v>
      </c>
      <c r="AD39" s="33">
        <v>0</v>
      </c>
      <c r="AE39" s="38">
        <v>0</v>
      </c>
      <c r="AF39" s="38">
        <v>0</v>
      </c>
      <c r="AG39" s="33">
        <v>0</v>
      </c>
      <c r="AH39" s="33">
        <v>0</v>
      </c>
      <c r="AI39" s="35">
        <v>1</v>
      </c>
      <c r="AJ39" s="35">
        <v>2</v>
      </c>
      <c r="AK39" s="33">
        <v>0</v>
      </c>
      <c r="AL39" s="33">
        <v>0</v>
      </c>
      <c r="AM39" s="30" t="s">
        <v>167</v>
      </c>
      <c r="AN39" s="30" t="s">
        <v>153</v>
      </c>
      <c r="AO39" s="35">
        <v>1</v>
      </c>
      <c r="AP39" s="35">
        <v>2</v>
      </c>
      <c r="AQ39" s="35">
        <v>1</v>
      </c>
      <c r="AR39" s="35">
        <v>1</v>
      </c>
      <c r="AS39" s="33">
        <v>1</v>
      </c>
      <c r="AT39" s="33">
        <v>2</v>
      </c>
      <c r="AU39" s="30" t="s">
        <v>167</v>
      </c>
      <c r="AV39" s="30" t="s">
        <v>353</v>
      </c>
      <c r="AW39" s="32">
        <v>1</v>
      </c>
      <c r="AX39" s="33">
        <v>5</v>
      </c>
      <c r="AY39" s="35">
        <v>1</v>
      </c>
      <c r="AZ39" s="35">
        <v>2</v>
      </c>
      <c r="BA39" s="24" t="s">
        <v>354</v>
      </c>
      <c r="BB39" s="30" t="s">
        <v>355</v>
      </c>
      <c r="BC39" s="32">
        <v>1</v>
      </c>
      <c r="BD39" s="33">
        <v>1</v>
      </c>
      <c r="BE39" s="35">
        <v>1</v>
      </c>
      <c r="BF39" s="35">
        <v>1</v>
      </c>
      <c r="BG39" s="33">
        <v>0</v>
      </c>
      <c r="BH39" s="33">
        <v>2</v>
      </c>
      <c r="BI39" s="33">
        <v>1</v>
      </c>
      <c r="BJ39" s="33">
        <v>2</v>
      </c>
      <c r="BK39" s="33">
        <v>0</v>
      </c>
      <c r="BL39" s="33">
        <v>0</v>
      </c>
      <c r="BM39" s="34">
        <v>0</v>
      </c>
      <c r="BN39" s="34">
        <v>0</v>
      </c>
      <c r="BO39" s="39">
        <v>1</v>
      </c>
      <c r="BP39" s="39">
        <v>1</v>
      </c>
      <c r="BQ39" s="33">
        <v>0</v>
      </c>
      <c r="BR39" s="33">
        <v>0</v>
      </c>
      <c r="BS39" s="35">
        <v>1</v>
      </c>
      <c r="BT39" s="35">
        <v>1</v>
      </c>
      <c r="BU39" s="30" t="s">
        <v>156</v>
      </c>
      <c r="BV39" s="30" t="s">
        <v>157</v>
      </c>
      <c r="BW39" s="36">
        <v>1</v>
      </c>
      <c r="BX39" s="35">
        <v>1</v>
      </c>
      <c r="BY39" s="35">
        <v>1</v>
      </c>
      <c r="BZ39" s="35">
        <v>1</v>
      </c>
      <c r="CA39" s="35">
        <v>0</v>
      </c>
      <c r="CB39" s="35">
        <v>0</v>
      </c>
      <c r="CC39" s="35">
        <v>0</v>
      </c>
      <c r="CD39" s="35">
        <v>0</v>
      </c>
      <c r="CE39" s="38">
        <v>0</v>
      </c>
      <c r="CF39" s="38">
        <v>0</v>
      </c>
      <c r="CG39" s="33">
        <v>1</v>
      </c>
      <c r="CH39" s="33">
        <v>6</v>
      </c>
      <c r="CI39" s="33">
        <v>0</v>
      </c>
      <c r="CJ39" s="33">
        <v>0</v>
      </c>
      <c r="CK39" s="35">
        <v>0</v>
      </c>
      <c r="CL39" s="35">
        <v>5</v>
      </c>
      <c r="CM39" s="30" t="s">
        <v>183</v>
      </c>
      <c r="CN39" s="30" t="s">
        <v>221</v>
      </c>
      <c r="CO39" s="32">
        <v>1</v>
      </c>
      <c r="CP39" s="33">
        <v>1</v>
      </c>
      <c r="CQ39" s="33">
        <v>0</v>
      </c>
      <c r="CR39" s="33">
        <v>0</v>
      </c>
      <c r="CS39" s="35">
        <v>1</v>
      </c>
      <c r="CT39" s="35">
        <v>1</v>
      </c>
      <c r="CU39" s="35">
        <v>0</v>
      </c>
      <c r="CV39" s="35">
        <v>0</v>
      </c>
      <c r="CW39" s="35">
        <v>1</v>
      </c>
      <c r="CX39" s="35">
        <v>4</v>
      </c>
      <c r="CY39" s="33">
        <v>1</v>
      </c>
      <c r="CZ39" s="33">
        <v>11</v>
      </c>
      <c r="DA39" s="34">
        <v>1</v>
      </c>
      <c r="DB39" s="34">
        <v>8</v>
      </c>
      <c r="DC39" s="33">
        <v>0</v>
      </c>
      <c r="DD39" s="33">
        <v>0</v>
      </c>
      <c r="DE39" s="38">
        <v>0</v>
      </c>
      <c r="DF39" s="38">
        <v>0</v>
      </c>
      <c r="DG39" s="35">
        <v>0</v>
      </c>
      <c r="DH39" s="35">
        <v>1</v>
      </c>
      <c r="DI39" s="24" t="s">
        <v>169</v>
      </c>
      <c r="DJ39" s="30" t="s">
        <v>169</v>
      </c>
      <c r="DK39" s="33">
        <v>1</v>
      </c>
      <c r="DL39" s="33">
        <v>166</v>
      </c>
      <c r="DM39" s="33">
        <v>0</v>
      </c>
      <c r="DN39" s="33">
        <v>0</v>
      </c>
      <c r="DO39" s="34">
        <v>0</v>
      </c>
      <c r="DP39" s="34">
        <v>0</v>
      </c>
      <c r="DQ39" s="35">
        <v>0</v>
      </c>
      <c r="DR39" s="35">
        <v>0</v>
      </c>
      <c r="DS39" s="35">
        <v>0</v>
      </c>
      <c r="DT39" s="35">
        <v>0</v>
      </c>
      <c r="DU39" s="35">
        <v>0</v>
      </c>
      <c r="DV39" s="35">
        <v>0</v>
      </c>
      <c r="DW39" s="35">
        <v>1</v>
      </c>
      <c r="DX39" s="35">
        <v>22</v>
      </c>
      <c r="DY39" s="38">
        <v>0</v>
      </c>
      <c r="DZ39" s="38">
        <v>0</v>
      </c>
      <c r="EA39" s="33">
        <v>0</v>
      </c>
      <c r="EB39" s="33">
        <v>0</v>
      </c>
      <c r="EC39" s="38">
        <v>0</v>
      </c>
      <c r="ED39" s="38">
        <v>0</v>
      </c>
      <c r="EE39" s="33">
        <v>0</v>
      </c>
      <c r="EF39" s="33">
        <v>0</v>
      </c>
      <c r="EG39" s="33">
        <v>0</v>
      </c>
      <c r="EH39" s="33">
        <v>0</v>
      </c>
      <c r="EI39" s="30" t="s">
        <v>162</v>
      </c>
      <c r="EJ39" s="30" t="s">
        <v>356</v>
      </c>
      <c r="EK39" s="33">
        <v>0</v>
      </c>
      <c r="EL39" s="33">
        <v>0</v>
      </c>
      <c r="EM39" s="33">
        <v>1</v>
      </c>
      <c r="EN39" s="33">
        <v>9</v>
      </c>
      <c r="EO39" s="35">
        <v>1</v>
      </c>
      <c r="EP39" s="35">
        <v>3</v>
      </c>
      <c r="EQ39" s="35">
        <v>0</v>
      </c>
      <c r="ER39" s="35">
        <v>0</v>
      </c>
    </row>
    <row r="40" spans="1:188" ht="77.25">
      <c r="A40" s="44">
        <v>1</v>
      </c>
      <c r="B40" s="45">
        <v>1176413118</v>
      </c>
      <c r="C40" s="24">
        <v>182561574</v>
      </c>
      <c r="D40" s="30" t="s">
        <v>357</v>
      </c>
      <c r="E40" s="30" t="s">
        <v>358</v>
      </c>
      <c r="F40" s="30" t="s">
        <v>149</v>
      </c>
      <c r="G40" s="32">
        <v>0</v>
      </c>
      <c r="H40" s="33">
        <v>0</v>
      </c>
      <c r="I40" s="33">
        <v>0</v>
      </c>
      <c r="J40" s="33">
        <v>0</v>
      </c>
      <c r="K40" s="33">
        <v>1</v>
      </c>
      <c r="L40" s="33">
        <v>3</v>
      </c>
      <c r="M40" s="34">
        <v>0</v>
      </c>
      <c r="N40" s="34">
        <v>0</v>
      </c>
      <c r="O40" s="35">
        <v>0</v>
      </c>
      <c r="P40" s="35">
        <v>0</v>
      </c>
      <c r="Q40" s="35">
        <v>1</v>
      </c>
      <c r="R40" s="35">
        <v>2</v>
      </c>
      <c r="S40" s="30" t="s">
        <v>150</v>
      </c>
      <c r="T40" s="30" t="s">
        <v>166</v>
      </c>
      <c r="U40" s="32">
        <v>1</v>
      </c>
      <c r="V40" s="32">
        <v>7</v>
      </c>
      <c r="W40" s="36">
        <v>0</v>
      </c>
      <c r="X40" s="36">
        <v>0</v>
      </c>
      <c r="Y40" s="37">
        <v>1</v>
      </c>
      <c r="Z40" s="34">
        <v>3</v>
      </c>
      <c r="AA40" s="34">
        <v>0</v>
      </c>
      <c r="AB40" s="34">
        <v>0</v>
      </c>
      <c r="AC40" s="33">
        <v>0</v>
      </c>
      <c r="AD40" s="33">
        <v>0</v>
      </c>
      <c r="AE40" s="38">
        <v>0</v>
      </c>
      <c r="AF40" s="38">
        <v>0</v>
      </c>
      <c r="AG40" s="33">
        <v>0</v>
      </c>
      <c r="AH40" s="33">
        <v>0</v>
      </c>
      <c r="AI40" s="35">
        <v>0</v>
      </c>
      <c r="AJ40" s="35">
        <v>0</v>
      </c>
      <c r="AK40" s="33">
        <v>0</v>
      </c>
      <c r="AL40" s="33">
        <v>0</v>
      </c>
      <c r="AM40" s="30" t="s">
        <v>167</v>
      </c>
      <c r="AN40" s="30" t="s">
        <v>153</v>
      </c>
      <c r="AO40" s="35">
        <v>1</v>
      </c>
      <c r="AP40" s="35">
        <v>2</v>
      </c>
      <c r="AQ40" s="35">
        <v>1</v>
      </c>
      <c r="AR40" s="35">
        <v>1</v>
      </c>
      <c r="AS40" s="33">
        <v>1</v>
      </c>
      <c r="AT40" s="33">
        <v>2</v>
      </c>
      <c r="AU40" s="30" t="s">
        <v>167</v>
      </c>
      <c r="AV40" s="30" t="s">
        <v>359</v>
      </c>
      <c r="AW40" s="32">
        <v>1</v>
      </c>
      <c r="AX40" s="33">
        <v>4</v>
      </c>
      <c r="AY40" s="35">
        <v>1</v>
      </c>
      <c r="AZ40" s="35">
        <v>1</v>
      </c>
      <c r="BA40" s="24"/>
      <c r="BB40" s="30" t="s">
        <v>155</v>
      </c>
      <c r="BC40" s="32">
        <v>1</v>
      </c>
      <c r="BD40" s="33">
        <v>1</v>
      </c>
      <c r="BE40" s="35">
        <v>1</v>
      </c>
      <c r="BF40" s="35">
        <v>1</v>
      </c>
      <c r="BG40" s="33">
        <v>0</v>
      </c>
      <c r="BH40" s="33">
        <v>3</v>
      </c>
      <c r="BI40" s="33">
        <v>0</v>
      </c>
      <c r="BJ40" s="33">
        <v>0</v>
      </c>
      <c r="BK40" s="33">
        <v>0</v>
      </c>
      <c r="BL40" s="33">
        <v>0</v>
      </c>
      <c r="BM40" s="34">
        <v>0</v>
      </c>
      <c r="BN40" s="34">
        <v>0</v>
      </c>
      <c r="BO40" s="39">
        <v>0</v>
      </c>
      <c r="BP40" s="39">
        <v>0</v>
      </c>
      <c r="BQ40" s="33">
        <v>0</v>
      </c>
      <c r="BR40" s="33">
        <v>0</v>
      </c>
      <c r="BS40" s="35">
        <v>1</v>
      </c>
      <c r="BT40" s="35">
        <v>1</v>
      </c>
      <c r="BU40" s="30" t="s">
        <v>156</v>
      </c>
      <c r="BV40" s="30" t="s">
        <v>157</v>
      </c>
      <c r="BW40" s="36">
        <v>1</v>
      </c>
      <c r="BX40" s="35">
        <v>1</v>
      </c>
      <c r="BY40" s="35">
        <v>1</v>
      </c>
      <c r="BZ40" s="35">
        <v>1</v>
      </c>
      <c r="CA40" s="35">
        <v>0</v>
      </c>
      <c r="CB40" s="35">
        <v>0</v>
      </c>
      <c r="CC40" s="35">
        <v>0</v>
      </c>
      <c r="CD40" s="35">
        <v>0</v>
      </c>
      <c r="CE40" s="38">
        <v>0</v>
      </c>
      <c r="CF40" s="38">
        <v>0</v>
      </c>
      <c r="CG40" s="33">
        <v>1</v>
      </c>
      <c r="CH40" s="33">
        <v>6</v>
      </c>
      <c r="CI40" s="33">
        <v>0</v>
      </c>
      <c r="CJ40" s="33">
        <v>0</v>
      </c>
      <c r="CK40" s="35">
        <v>0</v>
      </c>
      <c r="CL40" s="35">
        <v>5</v>
      </c>
      <c r="CM40" s="30" t="s">
        <v>158</v>
      </c>
      <c r="CN40" s="30" t="s">
        <v>159</v>
      </c>
      <c r="CO40" s="32">
        <v>1</v>
      </c>
      <c r="CP40" s="33">
        <v>1</v>
      </c>
      <c r="CQ40" s="33">
        <v>0</v>
      </c>
      <c r="CR40" s="33">
        <v>0</v>
      </c>
      <c r="CS40" s="35">
        <v>1</v>
      </c>
      <c r="CT40" s="35">
        <v>1</v>
      </c>
      <c r="CU40" s="35">
        <v>0</v>
      </c>
      <c r="CV40" s="35">
        <v>0</v>
      </c>
      <c r="CW40" s="35">
        <v>1</v>
      </c>
      <c r="CX40" s="35">
        <v>5</v>
      </c>
      <c r="CY40" s="33">
        <v>1</v>
      </c>
      <c r="CZ40" s="33">
        <v>9</v>
      </c>
      <c r="DA40" s="34">
        <v>0</v>
      </c>
      <c r="DB40" s="34">
        <v>0</v>
      </c>
      <c r="DC40" s="33">
        <v>0</v>
      </c>
      <c r="DD40" s="33">
        <v>0</v>
      </c>
      <c r="DE40" s="38">
        <v>0</v>
      </c>
      <c r="DF40" s="38">
        <v>0</v>
      </c>
      <c r="DG40" s="35">
        <v>0</v>
      </c>
      <c r="DH40" s="35">
        <v>1</v>
      </c>
      <c r="DI40" s="30" t="s">
        <v>360</v>
      </c>
      <c r="DJ40" s="30" t="s">
        <v>361</v>
      </c>
      <c r="DK40" s="33">
        <v>1</v>
      </c>
      <c r="DL40" s="33">
        <v>327</v>
      </c>
      <c r="DM40" s="33">
        <v>1</v>
      </c>
      <c r="DN40" s="33">
        <v>2</v>
      </c>
      <c r="DO40" s="34">
        <v>0</v>
      </c>
      <c r="DP40" s="34">
        <v>0</v>
      </c>
      <c r="DQ40" s="35">
        <v>1</v>
      </c>
      <c r="DR40" s="35">
        <v>1</v>
      </c>
      <c r="DS40" s="35">
        <v>0</v>
      </c>
      <c r="DT40" s="35">
        <v>0</v>
      </c>
      <c r="DU40" s="35">
        <v>1</v>
      </c>
      <c r="DV40" s="35">
        <v>1</v>
      </c>
      <c r="DW40" s="35">
        <v>1</v>
      </c>
      <c r="DX40" s="35">
        <v>42</v>
      </c>
      <c r="DY40" s="38">
        <v>0</v>
      </c>
      <c r="DZ40" s="38">
        <v>0</v>
      </c>
      <c r="EA40" s="33">
        <v>1</v>
      </c>
      <c r="EB40" s="33">
        <v>3</v>
      </c>
      <c r="EC40" s="38">
        <v>0</v>
      </c>
      <c r="ED40" s="38">
        <v>0</v>
      </c>
      <c r="EE40" s="33">
        <v>0</v>
      </c>
      <c r="EF40" s="33">
        <v>0</v>
      </c>
      <c r="EG40" s="33">
        <v>0</v>
      </c>
      <c r="EH40" s="33">
        <v>0</v>
      </c>
      <c r="EI40" s="30" t="s">
        <v>210</v>
      </c>
      <c r="EJ40" s="30" t="s">
        <v>211</v>
      </c>
      <c r="EK40" s="33">
        <v>0</v>
      </c>
      <c r="EL40" s="33">
        <v>0</v>
      </c>
      <c r="EM40" s="33">
        <v>1</v>
      </c>
      <c r="EN40" s="33">
        <v>6</v>
      </c>
      <c r="EO40" s="35">
        <v>1</v>
      </c>
      <c r="EP40" s="35">
        <v>3</v>
      </c>
      <c r="EQ40" s="35">
        <v>0</v>
      </c>
      <c r="ER40" s="35">
        <v>0</v>
      </c>
    </row>
    <row r="41" spans="1:188" ht="102.75">
      <c r="A41" s="44">
        <v>1</v>
      </c>
      <c r="B41" s="45">
        <v>1163694368</v>
      </c>
      <c r="C41" s="24">
        <v>236815062</v>
      </c>
      <c r="D41" s="30" t="s">
        <v>362</v>
      </c>
      <c r="E41" s="30" t="s">
        <v>165</v>
      </c>
      <c r="F41" s="30" t="s">
        <v>149</v>
      </c>
      <c r="G41" s="32">
        <v>0</v>
      </c>
      <c r="H41" s="33">
        <v>0</v>
      </c>
      <c r="I41" s="33">
        <v>0</v>
      </c>
      <c r="J41" s="33">
        <v>0</v>
      </c>
      <c r="K41" s="33">
        <v>1</v>
      </c>
      <c r="L41" s="33">
        <v>3</v>
      </c>
      <c r="M41" s="34">
        <v>0</v>
      </c>
      <c r="N41" s="34">
        <v>0</v>
      </c>
      <c r="O41" s="35">
        <v>0</v>
      </c>
      <c r="P41" s="35">
        <v>0</v>
      </c>
      <c r="Q41" s="35">
        <v>1</v>
      </c>
      <c r="R41" s="35">
        <v>2</v>
      </c>
      <c r="S41" s="30" t="s">
        <v>150</v>
      </c>
      <c r="T41" s="30" t="s">
        <v>166</v>
      </c>
      <c r="U41" s="32">
        <v>1</v>
      </c>
      <c r="V41" s="32">
        <v>21</v>
      </c>
      <c r="W41" s="36">
        <v>1</v>
      </c>
      <c r="X41" s="36">
        <v>2</v>
      </c>
      <c r="Y41" s="37">
        <v>1</v>
      </c>
      <c r="Z41" s="34">
        <v>2</v>
      </c>
      <c r="AA41" s="34">
        <v>1</v>
      </c>
      <c r="AB41" s="34">
        <v>12</v>
      </c>
      <c r="AC41" s="33">
        <v>0</v>
      </c>
      <c r="AD41" s="33">
        <v>0</v>
      </c>
      <c r="AE41" s="38">
        <v>0</v>
      </c>
      <c r="AF41" s="38">
        <v>0</v>
      </c>
      <c r="AG41" s="33">
        <v>0</v>
      </c>
      <c r="AH41" s="33">
        <v>0</v>
      </c>
      <c r="AI41" s="35">
        <v>1</v>
      </c>
      <c r="AJ41" s="35">
        <v>1</v>
      </c>
      <c r="AK41" s="33">
        <v>0</v>
      </c>
      <c r="AL41" s="33">
        <v>0</v>
      </c>
      <c r="AM41" s="30" t="s">
        <v>167</v>
      </c>
      <c r="AN41" s="30" t="s">
        <v>153</v>
      </c>
      <c r="AO41" s="35">
        <v>1</v>
      </c>
      <c r="AP41" s="35">
        <v>2</v>
      </c>
      <c r="AQ41" s="35">
        <v>1</v>
      </c>
      <c r="AR41" s="35">
        <v>1</v>
      </c>
      <c r="AS41" s="33">
        <v>1</v>
      </c>
      <c r="AT41" s="33">
        <v>2</v>
      </c>
      <c r="AU41" s="30" t="s">
        <v>167</v>
      </c>
      <c r="AV41" s="30" t="s">
        <v>363</v>
      </c>
      <c r="AW41" s="32">
        <v>1</v>
      </c>
      <c r="AX41" s="33">
        <v>4</v>
      </c>
      <c r="AY41" s="35">
        <v>1</v>
      </c>
      <c r="AZ41" s="35">
        <v>1</v>
      </c>
      <c r="BA41" s="30" t="s">
        <v>364</v>
      </c>
      <c r="BB41" s="30" t="s">
        <v>209</v>
      </c>
      <c r="BC41" s="32">
        <v>1</v>
      </c>
      <c r="BD41" s="33">
        <v>1</v>
      </c>
      <c r="BE41" s="35">
        <v>1</v>
      </c>
      <c r="BF41" s="35">
        <v>1</v>
      </c>
      <c r="BG41" s="33">
        <v>0</v>
      </c>
      <c r="BH41" s="33">
        <v>3</v>
      </c>
      <c r="BI41" s="33">
        <v>0</v>
      </c>
      <c r="BJ41" s="33">
        <v>0</v>
      </c>
      <c r="BK41" s="33">
        <v>0</v>
      </c>
      <c r="BL41" s="33">
        <v>0</v>
      </c>
      <c r="BM41" s="34">
        <v>0</v>
      </c>
      <c r="BN41" s="34">
        <v>0</v>
      </c>
      <c r="BO41" s="39">
        <v>1</v>
      </c>
      <c r="BP41" s="39">
        <v>1</v>
      </c>
      <c r="BQ41" s="33">
        <v>0</v>
      </c>
      <c r="BR41" s="33">
        <v>0</v>
      </c>
      <c r="BS41" s="35">
        <v>1</v>
      </c>
      <c r="BT41" s="35">
        <v>1</v>
      </c>
      <c r="BU41" s="30" t="s">
        <v>156</v>
      </c>
      <c r="BV41" s="30" t="s">
        <v>157</v>
      </c>
      <c r="BW41" s="36">
        <v>1</v>
      </c>
      <c r="BX41" s="35">
        <v>1</v>
      </c>
      <c r="BY41" s="35">
        <v>1</v>
      </c>
      <c r="BZ41" s="35">
        <v>1</v>
      </c>
      <c r="CA41" s="35">
        <v>0</v>
      </c>
      <c r="CB41" s="35">
        <v>0</v>
      </c>
      <c r="CC41" s="35">
        <v>0</v>
      </c>
      <c r="CD41" s="35">
        <v>0</v>
      </c>
      <c r="CE41" s="38">
        <v>0</v>
      </c>
      <c r="CF41" s="38">
        <v>0</v>
      </c>
      <c r="CG41" s="33">
        <v>1</v>
      </c>
      <c r="CH41" s="33">
        <v>6</v>
      </c>
      <c r="CI41" s="33">
        <v>0</v>
      </c>
      <c r="CJ41" s="33">
        <v>0</v>
      </c>
      <c r="CK41" s="35">
        <v>0</v>
      </c>
      <c r="CL41" s="35">
        <v>5</v>
      </c>
      <c r="CM41" s="30" t="s">
        <v>365</v>
      </c>
      <c r="CN41" s="30" t="s">
        <v>221</v>
      </c>
      <c r="CO41" s="32">
        <v>1</v>
      </c>
      <c r="CP41" s="33">
        <v>1</v>
      </c>
      <c r="CQ41" s="33">
        <v>0</v>
      </c>
      <c r="CR41" s="33">
        <v>0</v>
      </c>
      <c r="CS41" s="35">
        <v>1</v>
      </c>
      <c r="CT41" s="35">
        <v>1</v>
      </c>
      <c r="CU41" s="35">
        <v>0</v>
      </c>
      <c r="CV41" s="35">
        <v>0</v>
      </c>
      <c r="CW41" s="35">
        <v>1</v>
      </c>
      <c r="CX41" s="35">
        <v>6</v>
      </c>
      <c r="CY41" s="33">
        <v>1</v>
      </c>
      <c r="CZ41" s="33">
        <v>16</v>
      </c>
      <c r="DA41" s="34">
        <v>1</v>
      </c>
      <c r="DB41" s="34">
        <v>11</v>
      </c>
      <c r="DC41" s="33">
        <v>0</v>
      </c>
      <c r="DD41" s="33">
        <v>0</v>
      </c>
      <c r="DE41" s="38">
        <v>0</v>
      </c>
      <c r="DF41" s="38">
        <v>0</v>
      </c>
      <c r="DG41" s="35">
        <v>0</v>
      </c>
      <c r="DH41" s="35">
        <v>1</v>
      </c>
      <c r="DI41" s="30" t="s">
        <v>366</v>
      </c>
      <c r="DJ41" s="30" t="s">
        <v>166</v>
      </c>
      <c r="DK41" s="33">
        <v>1</v>
      </c>
      <c r="DL41" s="33">
        <v>345</v>
      </c>
      <c r="DM41" s="33">
        <v>0</v>
      </c>
      <c r="DN41" s="33">
        <v>0</v>
      </c>
      <c r="DO41" s="34">
        <v>1</v>
      </c>
      <c r="DP41" s="34">
        <v>49</v>
      </c>
      <c r="DQ41" s="35">
        <v>0</v>
      </c>
      <c r="DR41" s="35">
        <v>0</v>
      </c>
      <c r="DS41" s="35">
        <v>0</v>
      </c>
      <c r="DT41" s="35">
        <v>0</v>
      </c>
      <c r="DU41" s="35">
        <v>0</v>
      </c>
      <c r="DV41" s="35">
        <v>0</v>
      </c>
      <c r="DW41" s="35">
        <v>1</v>
      </c>
      <c r="DX41" s="35">
        <v>34</v>
      </c>
      <c r="DY41" s="38">
        <v>0</v>
      </c>
      <c r="DZ41" s="38">
        <v>0</v>
      </c>
      <c r="EA41" s="33">
        <v>0</v>
      </c>
      <c r="EB41" s="33">
        <v>0</v>
      </c>
      <c r="EC41" s="38">
        <v>0</v>
      </c>
      <c r="ED41" s="38">
        <v>0</v>
      </c>
      <c r="EE41" s="33">
        <v>0</v>
      </c>
      <c r="EF41" s="33">
        <v>0</v>
      </c>
      <c r="EG41" s="33">
        <v>0</v>
      </c>
      <c r="EH41" s="33">
        <v>0</v>
      </c>
      <c r="EI41" s="30" t="s">
        <v>204</v>
      </c>
      <c r="EJ41" s="30" t="s">
        <v>205</v>
      </c>
      <c r="EK41" s="33">
        <v>0</v>
      </c>
      <c r="EL41" s="33">
        <v>0</v>
      </c>
      <c r="EM41" s="33">
        <v>1</v>
      </c>
      <c r="EN41" s="33">
        <v>5</v>
      </c>
      <c r="EO41" s="35">
        <v>1</v>
      </c>
      <c r="EP41" s="35">
        <v>2</v>
      </c>
      <c r="EQ41" s="35">
        <v>0</v>
      </c>
      <c r="ER41" s="35">
        <v>0</v>
      </c>
    </row>
    <row r="42" spans="1:188" ht="102.75">
      <c r="A42" s="44">
        <v>1</v>
      </c>
      <c r="B42" s="45">
        <v>1195261761</v>
      </c>
      <c r="C42" s="24">
        <v>233576215</v>
      </c>
      <c r="D42" s="24" t="s">
        <v>367</v>
      </c>
      <c r="E42" s="30" t="s">
        <v>165</v>
      </c>
      <c r="F42" s="30" t="s">
        <v>149</v>
      </c>
      <c r="G42" s="32">
        <v>0</v>
      </c>
      <c r="H42" s="33">
        <v>0</v>
      </c>
      <c r="I42" s="33">
        <v>0</v>
      </c>
      <c r="J42" s="33">
        <v>0</v>
      </c>
      <c r="K42" s="33">
        <v>1</v>
      </c>
      <c r="L42" s="33">
        <v>3</v>
      </c>
      <c r="M42" s="34">
        <v>0</v>
      </c>
      <c r="N42" s="34">
        <v>0</v>
      </c>
      <c r="O42" s="35">
        <v>0</v>
      </c>
      <c r="P42" s="35">
        <v>0</v>
      </c>
      <c r="Q42" s="35">
        <v>1</v>
      </c>
      <c r="R42" s="35">
        <v>2</v>
      </c>
      <c r="S42" s="30" t="s">
        <v>150</v>
      </c>
      <c r="T42" s="30" t="s">
        <v>166</v>
      </c>
      <c r="U42" s="32">
        <v>1</v>
      </c>
      <c r="V42" s="32">
        <v>7</v>
      </c>
      <c r="W42" s="36">
        <v>0</v>
      </c>
      <c r="X42" s="36">
        <v>0</v>
      </c>
      <c r="Y42" s="37">
        <v>1</v>
      </c>
      <c r="Z42" s="34">
        <v>2</v>
      </c>
      <c r="AA42" s="34">
        <v>1</v>
      </c>
      <c r="AB42" s="34">
        <v>4</v>
      </c>
      <c r="AC42" s="33">
        <v>0</v>
      </c>
      <c r="AD42" s="33">
        <v>0</v>
      </c>
      <c r="AE42" s="38">
        <v>0</v>
      </c>
      <c r="AF42" s="38">
        <v>0</v>
      </c>
      <c r="AG42" s="33">
        <v>0</v>
      </c>
      <c r="AH42" s="33">
        <v>0</v>
      </c>
      <c r="AI42" s="35">
        <v>1</v>
      </c>
      <c r="AJ42" s="35">
        <v>3</v>
      </c>
      <c r="AK42" s="33">
        <v>0</v>
      </c>
      <c r="AL42" s="33">
        <v>0</v>
      </c>
      <c r="AM42" s="30" t="s">
        <v>167</v>
      </c>
      <c r="AN42" s="30" t="s">
        <v>153</v>
      </c>
      <c r="AO42" s="35">
        <v>1</v>
      </c>
      <c r="AP42" s="35">
        <v>2</v>
      </c>
      <c r="AQ42" s="35">
        <v>1</v>
      </c>
      <c r="AR42" s="35">
        <v>1</v>
      </c>
      <c r="AS42" s="33">
        <v>1</v>
      </c>
      <c r="AT42" s="33">
        <v>2</v>
      </c>
      <c r="AU42" s="30" t="s">
        <v>167</v>
      </c>
      <c r="AV42" s="30" t="s">
        <v>368</v>
      </c>
      <c r="AW42" s="32">
        <v>1</v>
      </c>
      <c r="AX42" s="33">
        <v>4</v>
      </c>
      <c r="AY42" s="35">
        <v>1</v>
      </c>
      <c r="AZ42" s="35">
        <v>1</v>
      </c>
      <c r="BA42" s="30" t="s">
        <v>369</v>
      </c>
      <c r="BB42" s="30" t="s">
        <v>209</v>
      </c>
      <c r="BC42" s="32">
        <v>1</v>
      </c>
      <c r="BD42" s="33">
        <v>1</v>
      </c>
      <c r="BE42" s="35">
        <v>1</v>
      </c>
      <c r="BF42" s="35">
        <v>1</v>
      </c>
      <c r="BG42" s="33">
        <v>0</v>
      </c>
      <c r="BH42" s="33">
        <v>3</v>
      </c>
      <c r="BI42" s="33">
        <v>0</v>
      </c>
      <c r="BJ42" s="33">
        <v>0</v>
      </c>
      <c r="BK42" s="33">
        <v>0</v>
      </c>
      <c r="BL42" s="33">
        <v>0</v>
      </c>
      <c r="BM42" s="34">
        <v>0</v>
      </c>
      <c r="BN42" s="34">
        <v>0</v>
      </c>
      <c r="BO42" s="39">
        <v>1</v>
      </c>
      <c r="BP42" s="39">
        <v>2</v>
      </c>
      <c r="BQ42" s="33">
        <v>0</v>
      </c>
      <c r="BR42" s="33">
        <v>0</v>
      </c>
      <c r="BS42" s="35">
        <v>0</v>
      </c>
      <c r="BT42" s="35">
        <v>0</v>
      </c>
      <c r="BU42" s="30" t="s">
        <v>214</v>
      </c>
      <c r="BV42" s="30" t="s">
        <v>215</v>
      </c>
      <c r="BW42" s="36">
        <v>1</v>
      </c>
      <c r="BX42" s="35">
        <v>1</v>
      </c>
      <c r="BY42" s="35">
        <v>1</v>
      </c>
      <c r="BZ42" s="35">
        <v>1</v>
      </c>
      <c r="CA42" s="35">
        <v>0</v>
      </c>
      <c r="CB42" s="35">
        <v>0</v>
      </c>
      <c r="CC42" s="35">
        <v>0</v>
      </c>
      <c r="CD42" s="35">
        <v>0</v>
      </c>
      <c r="CE42" s="38">
        <v>0</v>
      </c>
      <c r="CF42" s="38">
        <v>0</v>
      </c>
      <c r="CG42" s="33">
        <v>1</v>
      </c>
      <c r="CH42" s="33">
        <v>6</v>
      </c>
      <c r="CI42" s="33">
        <v>0</v>
      </c>
      <c r="CJ42" s="33">
        <v>0</v>
      </c>
      <c r="CK42" s="35">
        <v>0</v>
      </c>
      <c r="CL42" s="35">
        <v>5</v>
      </c>
      <c r="CM42" s="30" t="s">
        <v>370</v>
      </c>
      <c r="CN42" s="30" t="s">
        <v>371</v>
      </c>
      <c r="CO42" s="32">
        <v>1</v>
      </c>
      <c r="CP42" s="33">
        <v>1</v>
      </c>
      <c r="CQ42" s="33">
        <v>0</v>
      </c>
      <c r="CR42" s="33">
        <v>0</v>
      </c>
      <c r="CS42" s="35">
        <v>1</v>
      </c>
      <c r="CT42" s="35">
        <v>1</v>
      </c>
      <c r="CU42" s="35">
        <v>0</v>
      </c>
      <c r="CV42" s="35">
        <v>0</v>
      </c>
      <c r="CW42" s="35">
        <v>1</v>
      </c>
      <c r="CX42" s="35">
        <v>3</v>
      </c>
      <c r="CY42" s="33">
        <v>1</v>
      </c>
      <c r="CZ42" s="33">
        <v>7</v>
      </c>
      <c r="DA42" s="34">
        <v>0</v>
      </c>
      <c r="DB42" s="34">
        <v>0</v>
      </c>
      <c r="DC42" s="33">
        <v>0</v>
      </c>
      <c r="DD42" s="33">
        <v>0</v>
      </c>
      <c r="DE42" s="38">
        <v>0</v>
      </c>
      <c r="DF42" s="38">
        <v>0</v>
      </c>
      <c r="DG42" s="35">
        <v>0</v>
      </c>
      <c r="DH42" s="35">
        <v>1</v>
      </c>
      <c r="DI42" s="24" t="s">
        <v>169</v>
      </c>
      <c r="DJ42" s="30" t="s">
        <v>169</v>
      </c>
      <c r="DK42" s="33">
        <v>1</v>
      </c>
      <c r="DL42" s="33">
        <v>283</v>
      </c>
      <c r="DM42" s="33">
        <v>0</v>
      </c>
      <c r="DN42" s="33">
        <v>0</v>
      </c>
      <c r="DO42" s="34">
        <v>0</v>
      </c>
      <c r="DP42" s="34">
        <v>0</v>
      </c>
      <c r="DQ42" s="35">
        <v>0</v>
      </c>
      <c r="DR42" s="35">
        <v>0</v>
      </c>
      <c r="DS42" s="35">
        <v>0</v>
      </c>
      <c r="DT42" s="35">
        <v>0</v>
      </c>
      <c r="DU42" s="35">
        <v>0</v>
      </c>
      <c r="DV42" s="35">
        <v>0</v>
      </c>
      <c r="DW42" s="35">
        <v>1</v>
      </c>
      <c r="DX42" s="35">
        <v>50</v>
      </c>
      <c r="DY42" s="38">
        <v>0</v>
      </c>
      <c r="DZ42" s="38">
        <v>0</v>
      </c>
      <c r="EA42" s="33">
        <v>0</v>
      </c>
      <c r="EB42" s="33">
        <v>0</v>
      </c>
      <c r="EC42" s="38">
        <v>0</v>
      </c>
      <c r="ED42" s="38">
        <v>0</v>
      </c>
      <c r="EE42" s="33">
        <v>0</v>
      </c>
      <c r="EF42" s="33">
        <v>0</v>
      </c>
      <c r="EG42" s="33">
        <v>0</v>
      </c>
      <c r="EH42" s="33">
        <v>0</v>
      </c>
      <c r="EI42" s="30" t="s">
        <v>179</v>
      </c>
      <c r="EJ42" s="30" t="s">
        <v>180</v>
      </c>
      <c r="EK42" s="33">
        <v>1</v>
      </c>
      <c r="EL42" s="33">
        <v>1</v>
      </c>
      <c r="EM42" s="33">
        <v>1</v>
      </c>
      <c r="EN42" s="33">
        <v>5</v>
      </c>
      <c r="EO42" s="35">
        <v>1</v>
      </c>
      <c r="EP42" s="35">
        <v>3</v>
      </c>
      <c r="EQ42" s="35">
        <v>0</v>
      </c>
      <c r="ER42" s="35">
        <v>0</v>
      </c>
    </row>
    <row r="43" spans="1:188" s="49" customFormat="1" ht="77.25">
      <c r="A43" s="44">
        <v>1</v>
      </c>
      <c r="B43" s="45">
        <v>1185484614</v>
      </c>
      <c r="C43" s="24">
        <v>181644849</v>
      </c>
      <c r="D43" s="24" t="s">
        <v>372</v>
      </c>
      <c r="E43" s="30" t="s">
        <v>165</v>
      </c>
      <c r="F43" s="30" t="s">
        <v>149</v>
      </c>
      <c r="G43" s="32">
        <v>0</v>
      </c>
      <c r="H43" s="33">
        <v>0</v>
      </c>
      <c r="I43" s="33">
        <v>0</v>
      </c>
      <c r="J43" s="33">
        <v>0</v>
      </c>
      <c r="K43" s="33">
        <v>1</v>
      </c>
      <c r="L43" s="33">
        <v>2</v>
      </c>
      <c r="M43" s="34">
        <v>0</v>
      </c>
      <c r="N43" s="34">
        <v>0</v>
      </c>
      <c r="O43" s="35">
        <v>0</v>
      </c>
      <c r="P43" s="35">
        <v>0</v>
      </c>
      <c r="Q43" s="35">
        <v>1</v>
      </c>
      <c r="R43" s="35">
        <v>2</v>
      </c>
      <c r="S43" s="30" t="s">
        <v>150</v>
      </c>
      <c r="T43" s="30" t="s">
        <v>166</v>
      </c>
      <c r="U43" s="32">
        <v>1</v>
      </c>
      <c r="V43" s="32">
        <v>12</v>
      </c>
      <c r="W43" s="36">
        <v>0</v>
      </c>
      <c r="X43" s="36">
        <v>0</v>
      </c>
      <c r="Y43" s="37">
        <v>0</v>
      </c>
      <c r="Z43" s="34">
        <v>0</v>
      </c>
      <c r="AA43" s="34">
        <v>1</v>
      </c>
      <c r="AB43" s="34">
        <v>8</v>
      </c>
      <c r="AC43" s="33">
        <v>0</v>
      </c>
      <c r="AD43" s="33">
        <v>0</v>
      </c>
      <c r="AE43" s="38">
        <v>0</v>
      </c>
      <c r="AF43" s="38">
        <v>0</v>
      </c>
      <c r="AG43" s="33">
        <v>0</v>
      </c>
      <c r="AH43" s="33">
        <v>0</v>
      </c>
      <c r="AI43" s="35">
        <v>0</v>
      </c>
      <c r="AJ43" s="35">
        <v>0</v>
      </c>
      <c r="AK43" s="33">
        <v>0</v>
      </c>
      <c r="AL43" s="33">
        <v>0</v>
      </c>
      <c r="AM43" s="30" t="s">
        <v>167</v>
      </c>
      <c r="AN43" s="30" t="s">
        <v>153</v>
      </c>
      <c r="AO43" s="35">
        <v>1</v>
      </c>
      <c r="AP43" s="35">
        <v>2</v>
      </c>
      <c r="AQ43" s="35">
        <v>1</v>
      </c>
      <c r="AR43" s="35">
        <v>1</v>
      </c>
      <c r="AS43" s="33">
        <v>1</v>
      </c>
      <c r="AT43" s="33">
        <v>2</v>
      </c>
      <c r="AU43" s="30" t="s">
        <v>167</v>
      </c>
      <c r="AV43" s="30" t="s">
        <v>373</v>
      </c>
      <c r="AW43" s="32">
        <v>1</v>
      </c>
      <c r="AX43" s="33">
        <v>3</v>
      </c>
      <c r="AY43" s="35">
        <v>1</v>
      </c>
      <c r="AZ43" s="35">
        <v>1</v>
      </c>
      <c r="BA43" s="24"/>
      <c r="BB43" s="30" t="s">
        <v>155</v>
      </c>
      <c r="BC43" s="32">
        <v>1</v>
      </c>
      <c r="BD43" s="33">
        <v>1</v>
      </c>
      <c r="BE43" s="35">
        <v>1</v>
      </c>
      <c r="BF43" s="35">
        <v>1</v>
      </c>
      <c r="BG43" s="33">
        <v>0</v>
      </c>
      <c r="BH43" s="33">
        <v>3</v>
      </c>
      <c r="BI43" s="33">
        <v>0</v>
      </c>
      <c r="BJ43" s="33">
        <v>0</v>
      </c>
      <c r="BK43" s="33">
        <v>0</v>
      </c>
      <c r="BL43" s="33">
        <v>0</v>
      </c>
      <c r="BM43" s="34">
        <v>0</v>
      </c>
      <c r="BN43" s="34">
        <v>0</v>
      </c>
      <c r="BO43" s="39">
        <v>0</v>
      </c>
      <c r="BP43" s="39">
        <v>0</v>
      </c>
      <c r="BQ43" s="33">
        <v>0</v>
      </c>
      <c r="BR43" s="33">
        <v>0</v>
      </c>
      <c r="BS43" s="35">
        <v>1</v>
      </c>
      <c r="BT43" s="35">
        <v>1</v>
      </c>
      <c r="BU43" s="30" t="s">
        <v>156</v>
      </c>
      <c r="BV43" s="30" t="s">
        <v>157</v>
      </c>
      <c r="BW43" s="36">
        <v>1</v>
      </c>
      <c r="BX43" s="35">
        <v>1</v>
      </c>
      <c r="BY43" s="35">
        <v>1</v>
      </c>
      <c r="BZ43" s="35">
        <v>1</v>
      </c>
      <c r="CA43" s="35">
        <v>0</v>
      </c>
      <c r="CB43" s="35">
        <v>0</v>
      </c>
      <c r="CC43" s="35">
        <v>0</v>
      </c>
      <c r="CD43" s="35">
        <v>0</v>
      </c>
      <c r="CE43" s="38">
        <v>0</v>
      </c>
      <c r="CF43" s="38">
        <v>0</v>
      </c>
      <c r="CG43" s="33">
        <v>1</v>
      </c>
      <c r="CH43" s="33">
        <v>6</v>
      </c>
      <c r="CI43" s="33">
        <v>0</v>
      </c>
      <c r="CJ43" s="33">
        <v>0</v>
      </c>
      <c r="CK43" s="35">
        <v>0</v>
      </c>
      <c r="CL43" s="35">
        <v>5</v>
      </c>
      <c r="CM43" s="30" t="s">
        <v>158</v>
      </c>
      <c r="CN43" s="30" t="s">
        <v>159</v>
      </c>
      <c r="CO43" s="32">
        <v>1</v>
      </c>
      <c r="CP43" s="33">
        <v>1</v>
      </c>
      <c r="CQ43" s="33">
        <v>0</v>
      </c>
      <c r="CR43" s="33">
        <v>0</v>
      </c>
      <c r="CS43" s="35">
        <v>1</v>
      </c>
      <c r="CT43" s="35">
        <v>1</v>
      </c>
      <c r="CU43" s="35">
        <v>0</v>
      </c>
      <c r="CV43" s="35">
        <v>0</v>
      </c>
      <c r="CW43" s="35">
        <v>1</v>
      </c>
      <c r="CX43" s="35">
        <v>11</v>
      </c>
      <c r="CY43" s="33">
        <v>1</v>
      </c>
      <c r="CZ43" s="33">
        <v>23</v>
      </c>
      <c r="DA43" s="34">
        <v>0</v>
      </c>
      <c r="DB43" s="34">
        <v>0</v>
      </c>
      <c r="DC43" s="33">
        <v>0</v>
      </c>
      <c r="DD43" s="33">
        <v>0</v>
      </c>
      <c r="DE43" s="38">
        <v>0</v>
      </c>
      <c r="DF43" s="38">
        <v>0</v>
      </c>
      <c r="DG43" s="35">
        <v>0</v>
      </c>
      <c r="DH43" s="35">
        <v>0</v>
      </c>
      <c r="DI43" s="24" t="s">
        <v>169</v>
      </c>
      <c r="DJ43" s="30" t="s">
        <v>169</v>
      </c>
      <c r="DK43" s="33">
        <v>1</v>
      </c>
      <c r="DL43" s="33">
        <v>318</v>
      </c>
      <c r="DM43" s="33">
        <v>0</v>
      </c>
      <c r="DN43" s="33">
        <v>0</v>
      </c>
      <c r="DO43" s="34">
        <v>0</v>
      </c>
      <c r="DP43" s="34">
        <v>0</v>
      </c>
      <c r="DQ43" s="35">
        <v>0</v>
      </c>
      <c r="DR43" s="35"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1</v>
      </c>
      <c r="DX43" s="35">
        <v>28</v>
      </c>
      <c r="DY43" s="38">
        <v>0</v>
      </c>
      <c r="DZ43" s="38">
        <v>0</v>
      </c>
      <c r="EA43" s="33">
        <v>0</v>
      </c>
      <c r="EB43" s="33">
        <v>0</v>
      </c>
      <c r="EC43" s="38">
        <v>0</v>
      </c>
      <c r="ED43" s="38">
        <v>0</v>
      </c>
      <c r="EE43" s="33">
        <v>0</v>
      </c>
      <c r="EF43" s="33">
        <v>0</v>
      </c>
      <c r="EG43" s="33">
        <v>0</v>
      </c>
      <c r="EH43" s="33">
        <v>0</v>
      </c>
      <c r="EI43" s="30" t="s">
        <v>374</v>
      </c>
      <c r="EJ43" s="30" t="s">
        <v>375</v>
      </c>
      <c r="EK43" s="33">
        <v>1</v>
      </c>
      <c r="EL43" s="33">
        <v>2</v>
      </c>
      <c r="EM43" s="33">
        <v>1</v>
      </c>
      <c r="EN43" s="33">
        <v>4</v>
      </c>
      <c r="EO43" s="35">
        <v>1</v>
      </c>
      <c r="EP43" s="35">
        <v>3</v>
      </c>
      <c r="EQ43" s="35">
        <v>0</v>
      </c>
      <c r="ER43" s="35">
        <v>0</v>
      </c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</row>
    <row r="44" spans="1:188" ht="102.75">
      <c r="A44" s="44">
        <v>1</v>
      </c>
      <c r="B44" s="45">
        <v>1185328012</v>
      </c>
      <c r="C44" s="24">
        <v>182561373</v>
      </c>
      <c r="D44" s="30" t="s">
        <v>376</v>
      </c>
      <c r="E44" s="30" t="s">
        <v>165</v>
      </c>
      <c r="F44" s="30" t="s">
        <v>149</v>
      </c>
      <c r="G44" s="32">
        <v>0</v>
      </c>
      <c r="H44" s="33">
        <v>0</v>
      </c>
      <c r="I44" s="33">
        <v>0</v>
      </c>
      <c r="J44" s="33">
        <v>0</v>
      </c>
      <c r="K44" s="33">
        <v>1</v>
      </c>
      <c r="L44" s="33">
        <v>3</v>
      </c>
      <c r="M44" s="34">
        <v>0</v>
      </c>
      <c r="N44" s="34">
        <v>0</v>
      </c>
      <c r="O44" s="35">
        <v>0</v>
      </c>
      <c r="P44" s="35">
        <v>0</v>
      </c>
      <c r="Q44" s="35">
        <v>1</v>
      </c>
      <c r="R44" s="35">
        <v>2</v>
      </c>
      <c r="S44" s="30" t="s">
        <v>150</v>
      </c>
      <c r="T44" s="30" t="s">
        <v>166</v>
      </c>
      <c r="U44" s="32">
        <v>1</v>
      </c>
      <c r="V44" s="32">
        <v>18</v>
      </c>
      <c r="W44" s="36">
        <v>1</v>
      </c>
      <c r="X44" s="36">
        <v>1</v>
      </c>
      <c r="Y44" s="37">
        <v>1</v>
      </c>
      <c r="Z44" s="34">
        <v>9</v>
      </c>
      <c r="AA44" s="34">
        <v>0</v>
      </c>
      <c r="AB44" s="34">
        <v>0</v>
      </c>
      <c r="AC44" s="33">
        <v>0</v>
      </c>
      <c r="AD44" s="33">
        <v>0</v>
      </c>
      <c r="AE44" s="38">
        <v>0</v>
      </c>
      <c r="AF44" s="38">
        <v>0</v>
      </c>
      <c r="AG44" s="33">
        <v>0</v>
      </c>
      <c r="AH44" s="33">
        <v>0</v>
      </c>
      <c r="AI44" s="35">
        <v>1</v>
      </c>
      <c r="AJ44" s="35">
        <v>2</v>
      </c>
      <c r="AK44" s="33">
        <v>0</v>
      </c>
      <c r="AL44" s="33">
        <v>0</v>
      </c>
      <c r="AM44" s="30" t="s">
        <v>167</v>
      </c>
      <c r="AN44" s="30" t="s">
        <v>153</v>
      </c>
      <c r="AO44" s="35">
        <v>1</v>
      </c>
      <c r="AP44" s="35">
        <v>2</v>
      </c>
      <c r="AQ44" s="35">
        <v>1</v>
      </c>
      <c r="AR44" s="35">
        <v>1</v>
      </c>
      <c r="AS44" s="33">
        <v>1</v>
      </c>
      <c r="AT44" s="33">
        <v>2</v>
      </c>
      <c r="AU44" s="30" t="s">
        <v>167</v>
      </c>
      <c r="AV44" s="30" t="s">
        <v>377</v>
      </c>
      <c r="AW44" s="32">
        <v>1</v>
      </c>
      <c r="AX44" s="33">
        <v>4</v>
      </c>
      <c r="AY44" s="35">
        <v>1</v>
      </c>
      <c r="AZ44" s="35">
        <v>2</v>
      </c>
      <c r="BA44" s="30" t="s">
        <v>378</v>
      </c>
      <c r="BB44" s="30" t="s">
        <v>209</v>
      </c>
      <c r="BC44" s="32">
        <v>1</v>
      </c>
      <c r="BD44" s="33">
        <v>1</v>
      </c>
      <c r="BE44" s="35">
        <v>1</v>
      </c>
      <c r="BF44" s="35">
        <v>1</v>
      </c>
      <c r="BG44" s="33">
        <v>0</v>
      </c>
      <c r="BH44" s="33">
        <v>3</v>
      </c>
      <c r="BI44" s="33">
        <v>0</v>
      </c>
      <c r="BJ44" s="33">
        <v>0</v>
      </c>
      <c r="BK44" s="33">
        <v>0</v>
      </c>
      <c r="BL44" s="33">
        <v>0</v>
      </c>
      <c r="BM44" s="34">
        <v>0</v>
      </c>
      <c r="BN44" s="34">
        <v>0</v>
      </c>
      <c r="BO44" s="39">
        <v>1</v>
      </c>
      <c r="BP44" s="39">
        <v>1</v>
      </c>
      <c r="BQ44" s="33">
        <v>0</v>
      </c>
      <c r="BR44" s="33">
        <v>0</v>
      </c>
      <c r="BS44" s="35">
        <v>1</v>
      </c>
      <c r="BT44" s="35">
        <v>1</v>
      </c>
      <c r="BU44" s="30" t="s">
        <v>379</v>
      </c>
      <c r="BV44" s="30" t="s">
        <v>380</v>
      </c>
      <c r="BW44" s="36">
        <v>1</v>
      </c>
      <c r="BX44" s="35">
        <v>1</v>
      </c>
      <c r="BY44" s="35">
        <v>1</v>
      </c>
      <c r="BZ44" s="35">
        <v>1</v>
      </c>
      <c r="CA44" s="35">
        <v>1</v>
      </c>
      <c r="CB44" s="35">
        <v>1</v>
      </c>
      <c r="CC44" s="35">
        <v>0</v>
      </c>
      <c r="CD44" s="35">
        <v>0</v>
      </c>
      <c r="CE44" s="38">
        <v>0</v>
      </c>
      <c r="CF44" s="38">
        <v>0</v>
      </c>
      <c r="CG44" s="33">
        <v>1</v>
      </c>
      <c r="CH44" s="33">
        <v>6</v>
      </c>
      <c r="CI44" s="33">
        <v>1</v>
      </c>
      <c r="CJ44" s="33">
        <v>1</v>
      </c>
      <c r="CK44" s="35">
        <v>0</v>
      </c>
      <c r="CL44" s="35">
        <v>5</v>
      </c>
      <c r="CM44" s="30" t="s">
        <v>365</v>
      </c>
      <c r="CN44" s="30" t="s">
        <v>221</v>
      </c>
      <c r="CO44" s="32">
        <v>1</v>
      </c>
      <c r="CP44" s="33">
        <v>1</v>
      </c>
      <c r="CQ44" s="33">
        <v>0</v>
      </c>
      <c r="CR44" s="33">
        <v>0</v>
      </c>
      <c r="CS44" s="35">
        <v>1</v>
      </c>
      <c r="CT44" s="35">
        <v>1</v>
      </c>
      <c r="CU44" s="35">
        <v>0</v>
      </c>
      <c r="CV44" s="35">
        <v>0</v>
      </c>
      <c r="CW44" s="35">
        <v>1</v>
      </c>
      <c r="CX44" s="35">
        <v>2</v>
      </c>
      <c r="CY44" s="33">
        <v>1</v>
      </c>
      <c r="CZ44" s="33">
        <v>10</v>
      </c>
      <c r="DA44" s="34">
        <v>1</v>
      </c>
      <c r="DB44" s="34">
        <v>4</v>
      </c>
      <c r="DC44" s="33">
        <v>0</v>
      </c>
      <c r="DD44" s="33">
        <v>0</v>
      </c>
      <c r="DE44" s="38">
        <v>0</v>
      </c>
      <c r="DF44" s="38">
        <v>0</v>
      </c>
      <c r="DG44" s="35">
        <v>0</v>
      </c>
      <c r="DH44" s="35">
        <v>1</v>
      </c>
      <c r="DI44" s="30" t="s">
        <v>165</v>
      </c>
      <c r="DJ44" s="30" t="s">
        <v>381</v>
      </c>
      <c r="DK44" s="33">
        <v>1</v>
      </c>
      <c r="DL44" s="33">
        <v>355</v>
      </c>
      <c r="DM44" s="33">
        <v>1</v>
      </c>
      <c r="DN44" s="33">
        <v>2</v>
      </c>
      <c r="DO44" s="34">
        <v>0</v>
      </c>
      <c r="DP44" s="34">
        <v>0</v>
      </c>
      <c r="DQ44" s="35">
        <v>1</v>
      </c>
      <c r="DR44" s="35">
        <v>4</v>
      </c>
      <c r="DS44" s="35">
        <v>0</v>
      </c>
      <c r="DT44" s="35">
        <v>0</v>
      </c>
      <c r="DU44" s="35">
        <v>1</v>
      </c>
      <c r="DV44" s="35">
        <v>2</v>
      </c>
      <c r="DW44" s="35">
        <v>1</v>
      </c>
      <c r="DX44" s="35">
        <v>39</v>
      </c>
      <c r="DY44" s="38">
        <v>0</v>
      </c>
      <c r="DZ44" s="38">
        <v>0</v>
      </c>
      <c r="EA44" s="33">
        <v>1</v>
      </c>
      <c r="EB44" s="33">
        <v>2</v>
      </c>
      <c r="EC44" s="38">
        <v>0</v>
      </c>
      <c r="ED44" s="38">
        <v>0</v>
      </c>
      <c r="EE44" s="33">
        <v>0</v>
      </c>
      <c r="EF44" s="33">
        <v>0</v>
      </c>
      <c r="EG44" s="33">
        <v>0</v>
      </c>
      <c r="EH44" s="33">
        <v>0</v>
      </c>
      <c r="EI44" s="30" t="s">
        <v>382</v>
      </c>
      <c r="EJ44" s="30" t="s">
        <v>382</v>
      </c>
      <c r="EK44" s="33">
        <v>1</v>
      </c>
      <c r="EL44" s="33">
        <v>1</v>
      </c>
      <c r="EM44" s="33">
        <v>1</v>
      </c>
      <c r="EN44" s="33">
        <v>8</v>
      </c>
      <c r="EO44" s="35">
        <v>1</v>
      </c>
      <c r="EP44" s="35">
        <v>2</v>
      </c>
      <c r="EQ44" s="35">
        <v>0</v>
      </c>
      <c r="ER44" s="35">
        <v>0</v>
      </c>
    </row>
    <row r="45" spans="1:188" ht="102.75">
      <c r="A45" s="44">
        <v>1</v>
      </c>
      <c r="B45" s="45">
        <v>1195648204</v>
      </c>
      <c r="C45" s="24">
        <v>297219922</v>
      </c>
      <c r="D45" s="24" t="s">
        <v>383</v>
      </c>
      <c r="E45" s="30" t="s">
        <v>165</v>
      </c>
      <c r="F45" s="30" t="s">
        <v>149</v>
      </c>
      <c r="G45" s="32">
        <v>0</v>
      </c>
      <c r="H45" s="33">
        <v>0</v>
      </c>
      <c r="I45" s="33">
        <v>0</v>
      </c>
      <c r="J45" s="33">
        <v>0</v>
      </c>
      <c r="K45" s="33">
        <v>1</v>
      </c>
      <c r="L45" s="33">
        <v>2</v>
      </c>
      <c r="M45" s="34">
        <v>0</v>
      </c>
      <c r="N45" s="34">
        <v>0</v>
      </c>
      <c r="O45" s="35">
        <v>0</v>
      </c>
      <c r="P45" s="35">
        <v>0</v>
      </c>
      <c r="Q45" s="35">
        <v>1</v>
      </c>
      <c r="R45" s="35">
        <v>2</v>
      </c>
      <c r="S45" s="30" t="s">
        <v>150</v>
      </c>
      <c r="T45" s="30" t="s">
        <v>166</v>
      </c>
      <c r="U45" s="32">
        <v>1</v>
      </c>
      <c r="V45" s="32">
        <v>11</v>
      </c>
      <c r="W45" s="36">
        <v>1</v>
      </c>
      <c r="X45" s="36">
        <v>1</v>
      </c>
      <c r="Y45" s="37">
        <v>1</v>
      </c>
      <c r="Z45" s="34">
        <v>7</v>
      </c>
      <c r="AA45" s="34">
        <v>0</v>
      </c>
      <c r="AB45" s="34">
        <v>0</v>
      </c>
      <c r="AC45" s="33">
        <v>0</v>
      </c>
      <c r="AD45" s="33">
        <v>0</v>
      </c>
      <c r="AE45" s="38">
        <v>0</v>
      </c>
      <c r="AF45" s="38">
        <v>0</v>
      </c>
      <c r="AG45" s="33">
        <v>0</v>
      </c>
      <c r="AH45" s="33">
        <v>0</v>
      </c>
      <c r="AI45" s="35">
        <v>1</v>
      </c>
      <c r="AJ45" s="35">
        <v>2</v>
      </c>
      <c r="AK45" s="33">
        <v>0</v>
      </c>
      <c r="AL45" s="33">
        <v>0</v>
      </c>
      <c r="AM45" s="30" t="s">
        <v>167</v>
      </c>
      <c r="AN45" s="30" t="s">
        <v>153</v>
      </c>
      <c r="AO45" s="35">
        <v>1</v>
      </c>
      <c r="AP45" s="35">
        <v>2</v>
      </c>
      <c r="AQ45" s="35">
        <v>1</v>
      </c>
      <c r="AR45" s="35">
        <v>1</v>
      </c>
      <c r="AS45" s="33">
        <v>1</v>
      </c>
      <c r="AT45" s="33">
        <v>2</v>
      </c>
      <c r="AU45" s="30" t="s">
        <v>167</v>
      </c>
      <c r="AV45" s="30" t="s">
        <v>384</v>
      </c>
      <c r="AW45" s="32">
        <v>1</v>
      </c>
      <c r="AX45" s="33">
        <v>3</v>
      </c>
      <c r="AY45" s="35">
        <v>1</v>
      </c>
      <c r="AZ45" s="35">
        <v>1</v>
      </c>
      <c r="BA45" s="30" t="s">
        <v>385</v>
      </c>
      <c r="BB45" s="30" t="s">
        <v>209</v>
      </c>
      <c r="BC45" s="32">
        <v>1</v>
      </c>
      <c r="BD45" s="33">
        <v>1</v>
      </c>
      <c r="BE45" s="35">
        <v>1</v>
      </c>
      <c r="BF45" s="35">
        <v>1</v>
      </c>
      <c r="BG45" s="33">
        <v>0</v>
      </c>
      <c r="BH45" s="33">
        <v>3</v>
      </c>
      <c r="BI45" s="33">
        <v>0</v>
      </c>
      <c r="BJ45" s="33">
        <v>0</v>
      </c>
      <c r="BK45" s="33">
        <v>0</v>
      </c>
      <c r="BL45" s="33">
        <v>0</v>
      </c>
      <c r="BM45" s="34">
        <v>0</v>
      </c>
      <c r="BN45" s="34">
        <v>0</v>
      </c>
      <c r="BO45" s="39">
        <v>1</v>
      </c>
      <c r="BP45" s="39">
        <v>1</v>
      </c>
      <c r="BQ45" s="33">
        <v>0</v>
      </c>
      <c r="BR45" s="33">
        <v>0</v>
      </c>
      <c r="BS45" s="35">
        <v>1</v>
      </c>
      <c r="BT45" s="35">
        <v>1</v>
      </c>
      <c r="BU45" s="30" t="s">
        <v>156</v>
      </c>
      <c r="BV45" s="30" t="s">
        <v>157</v>
      </c>
      <c r="BW45" s="36">
        <v>1</v>
      </c>
      <c r="BX45" s="35">
        <v>1</v>
      </c>
      <c r="BY45" s="35">
        <v>1</v>
      </c>
      <c r="BZ45" s="35">
        <v>1</v>
      </c>
      <c r="CA45" s="35">
        <v>0</v>
      </c>
      <c r="CB45" s="35">
        <v>0</v>
      </c>
      <c r="CC45" s="35">
        <v>0</v>
      </c>
      <c r="CD45" s="35">
        <v>0</v>
      </c>
      <c r="CE45" s="38">
        <v>0</v>
      </c>
      <c r="CF45" s="38">
        <v>0</v>
      </c>
      <c r="CG45" s="33">
        <v>1</v>
      </c>
      <c r="CH45" s="33">
        <v>6</v>
      </c>
      <c r="CI45" s="33">
        <v>0</v>
      </c>
      <c r="CJ45" s="33">
        <v>0</v>
      </c>
      <c r="CK45" s="35">
        <v>0</v>
      </c>
      <c r="CL45" s="35">
        <v>5</v>
      </c>
      <c r="CM45" s="30" t="s">
        <v>365</v>
      </c>
      <c r="CN45" s="30" t="s">
        <v>221</v>
      </c>
      <c r="CO45" s="32">
        <v>1</v>
      </c>
      <c r="CP45" s="33">
        <v>1</v>
      </c>
      <c r="CQ45" s="33">
        <v>0</v>
      </c>
      <c r="CR45" s="33">
        <v>0</v>
      </c>
      <c r="CS45" s="35">
        <v>1</v>
      </c>
      <c r="CT45" s="35">
        <v>1</v>
      </c>
      <c r="CU45" s="35">
        <v>0</v>
      </c>
      <c r="CV45" s="35">
        <v>0</v>
      </c>
      <c r="CW45" s="35">
        <v>1</v>
      </c>
      <c r="CX45" s="35">
        <v>2</v>
      </c>
      <c r="CY45" s="33">
        <v>1</v>
      </c>
      <c r="CZ45" s="33">
        <v>5</v>
      </c>
      <c r="DA45" s="34">
        <v>1</v>
      </c>
      <c r="DB45" s="34">
        <v>2</v>
      </c>
      <c r="DC45" s="33">
        <v>0</v>
      </c>
      <c r="DD45" s="33">
        <v>0</v>
      </c>
      <c r="DE45" s="38">
        <v>0</v>
      </c>
      <c r="DF45" s="38">
        <v>0</v>
      </c>
      <c r="DG45" s="35">
        <v>0</v>
      </c>
      <c r="DH45" s="35">
        <v>1</v>
      </c>
      <c r="DI45" s="30" t="s">
        <v>0</v>
      </c>
      <c r="DJ45" s="30" t="s">
        <v>0</v>
      </c>
      <c r="DK45" s="33">
        <v>1</v>
      </c>
      <c r="DL45" s="33">
        <v>340</v>
      </c>
      <c r="DM45" s="33">
        <v>1</v>
      </c>
      <c r="DN45" s="33">
        <v>28</v>
      </c>
      <c r="DO45" s="34">
        <v>0</v>
      </c>
      <c r="DP45" s="34">
        <v>0</v>
      </c>
      <c r="DQ45" s="35">
        <v>1</v>
      </c>
      <c r="DR45" s="35">
        <v>8</v>
      </c>
      <c r="DS45" s="35">
        <v>0</v>
      </c>
      <c r="DT45" s="35">
        <v>0</v>
      </c>
      <c r="DU45" s="35">
        <v>0</v>
      </c>
      <c r="DV45" s="35">
        <v>0</v>
      </c>
      <c r="DW45" s="35">
        <v>1</v>
      </c>
      <c r="DX45" s="35">
        <v>42</v>
      </c>
      <c r="DY45" s="38">
        <v>0</v>
      </c>
      <c r="DZ45" s="38">
        <v>0</v>
      </c>
      <c r="EA45" s="33">
        <v>0</v>
      </c>
      <c r="EB45" s="33">
        <v>0</v>
      </c>
      <c r="EC45" s="38">
        <v>0</v>
      </c>
      <c r="ED45" s="38">
        <v>0</v>
      </c>
      <c r="EE45" s="33">
        <v>0</v>
      </c>
      <c r="EF45" s="33">
        <v>0</v>
      </c>
      <c r="EG45" s="33">
        <v>0</v>
      </c>
      <c r="EH45" s="33">
        <v>0</v>
      </c>
      <c r="EI45" s="30" t="s">
        <v>245</v>
      </c>
      <c r="EJ45" s="30" t="s">
        <v>246</v>
      </c>
      <c r="EK45" s="33">
        <v>0</v>
      </c>
      <c r="EL45" s="33">
        <v>0</v>
      </c>
      <c r="EM45" s="33">
        <v>1</v>
      </c>
      <c r="EN45" s="33">
        <v>5</v>
      </c>
      <c r="EO45" s="35">
        <v>1</v>
      </c>
      <c r="EP45" s="35">
        <v>3</v>
      </c>
      <c r="EQ45" s="35">
        <v>0</v>
      </c>
      <c r="ER45" s="35">
        <v>0</v>
      </c>
      <c r="ES45" s="50"/>
      <c r="ET45" s="50"/>
      <c r="EU45" s="50"/>
    </row>
    <row r="46" spans="1:188" ht="102.75">
      <c r="A46" s="44">
        <v>1</v>
      </c>
      <c r="B46" s="45">
        <v>1164129248</v>
      </c>
      <c r="C46" s="24">
        <v>233540061</v>
      </c>
      <c r="D46" s="24" t="s">
        <v>386</v>
      </c>
      <c r="E46" s="30" t="s">
        <v>165</v>
      </c>
      <c r="F46" s="30" t="s">
        <v>149</v>
      </c>
      <c r="G46" s="32">
        <v>0</v>
      </c>
      <c r="H46" s="33">
        <v>0</v>
      </c>
      <c r="I46" s="33">
        <v>0</v>
      </c>
      <c r="J46" s="33">
        <v>0</v>
      </c>
      <c r="K46" s="33">
        <v>1</v>
      </c>
      <c r="L46" s="33">
        <v>3</v>
      </c>
      <c r="M46" s="34">
        <v>0</v>
      </c>
      <c r="N46" s="34">
        <v>0</v>
      </c>
      <c r="O46" s="35">
        <v>0</v>
      </c>
      <c r="P46" s="35">
        <v>0</v>
      </c>
      <c r="Q46" s="35">
        <v>1</v>
      </c>
      <c r="R46" s="35">
        <v>2</v>
      </c>
      <c r="S46" s="30" t="s">
        <v>150</v>
      </c>
      <c r="T46" s="30" t="s">
        <v>166</v>
      </c>
      <c r="U46" s="32">
        <v>1</v>
      </c>
      <c r="V46" s="32">
        <v>12</v>
      </c>
      <c r="W46" s="36">
        <v>0</v>
      </c>
      <c r="X46" s="36">
        <v>0</v>
      </c>
      <c r="Y46" s="37">
        <v>0</v>
      </c>
      <c r="Z46" s="34">
        <v>0</v>
      </c>
      <c r="AA46" s="34">
        <v>1</v>
      </c>
      <c r="AB46" s="34">
        <v>8</v>
      </c>
      <c r="AC46" s="33">
        <v>0</v>
      </c>
      <c r="AD46" s="33">
        <v>0</v>
      </c>
      <c r="AE46" s="38">
        <v>0</v>
      </c>
      <c r="AF46" s="38">
        <v>0</v>
      </c>
      <c r="AG46" s="33">
        <v>0</v>
      </c>
      <c r="AH46" s="33">
        <v>0</v>
      </c>
      <c r="AI46" s="35">
        <v>1</v>
      </c>
      <c r="AJ46" s="35">
        <v>2</v>
      </c>
      <c r="AK46" s="33">
        <v>0</v>
      </c>
      <c r="AL46" s="33">
        <v>0</v>
      </c>
      <c r="AM46" s="30" t="s">
        <v>167</v>
      </c>
      <c r="AN46" s="30" t="s">
        <v>153</v>
      </c>
      <c r="AO46" s="35">
        <v>1</v>
      </c>
      <c r="AP46" s="35">
        <v>2</v>
      </c>
      <c r="AQ46" s="35">
        <v>1</v>
      </c>
      <c r="AR46" s="35">
        <v>1</v>
      </c>
      <c r="AS46" s="33">
        <v>1</v>
      </c>
      <c r="AT46" s="33">
        <v>2</v>
      </c>
      <c r="AU46" s="30" t="s">
        <v>167</v>
      </c>
      <c r="AV46" s="30" t="s">
        <v>387</v>
      </c>
      <c r="AW46" s="32">
        <v>1</v>
      </c>
      <c r="AX46" s="33">
        <v>3</v>
      </c>
      <c r="AY46" s="35">
        <v>1</v>
      </c>
      <c r="AZ46" s="35">
        <v>1</v>
      </c>
      <c r="BA46" s="24"/>
      <c r="BB46" s="30" t="s">
        <v>155</v>
      </c>
      <c r="BC46" s="32">
        <v>1</v>
      </c>
      <c r="BD46" s="33">
        <v>1</v>
      </c>
      <c r="BE46" s="35">
        <v>1</v>
      </c>
      <c r="BF46" s="35">
        <v>1</v>
      </c>
      <c r="BG46" s="33">
        <v>0</v>
      </c>
      <c r="BH46" s="33">
        <v>2</v>
      </c>
      <c r="BI46" s="33">
        <v>0</v>
      </c>
      <c r="BJ46" s="33">
        <v>0</v>
      </c>
      <c r="BK46" s="33">
        <v>0</v>
      </c>
      <c r="BL46" s="33">
        <v>0</v>
      </c>
      <c r="BM46" s="34">
        <v>0</v>
      </c>
      <c r="BN46" s="34">
        <v>0</v>
      </c>
      <c r="BO46" s="39">
        <v>0</v>
      </c>
      <c r="BP46" s="39">
        <v>0</v>
      </c>
      <c r="BQ46" s="33">
        <v>0</v>
      </c>
      <c r="BR46" s="33">
        <v>0</v>
      </c>
      <c r="BS46" s="35">
        <v>1</v>
      </c>
      <c r="BT46" s="35">
        <v>1</v>
      </c>
      <c r="BU46" s="30" t="s">
        <v>348</v>
      </c>
      <c r="BV46" s="30" t="s">
        <v>349</v>
      </c>
      <c r="BW46" s="36">
        <v>0</v>
      </c>
      <c r="BX46" s="35">
        <v>0</v>
      </c>
      <c r="BY46" s="35">
        <v>0</v>
      </c>
      <c r="BZ46" s="35">
        <v>0</v>
      </c>
      <c r="CA46" s="35">
        <v>1</v>
      </c>
      <c r="CB46" s="35">
        <v>1</v>
      </c>
      <c r="CC46" s="35">
        <v>1</v>
      </c>
      <c r="CD46" s="35">
        <v>1</v>
      </c>
      <c r="CE46" s="38">
        <v>0</v>
      </c>
      <c r="CF46" s="38">
        <v>0</v>
      </c>
      <c r="CG46" s="33">
        <v>1</v>
      </c>
      <c r="CH46" s="33">
        <v>6</v>
      </c>
      <c r="CI46" s="33">
        <v>0</v>
      </c>
      <c r="CJ46" s="33">
        <v>0</v>
      </c>
      <c r="CK46" s="35">
        <v>0</v>
      </c>
      <c r="CL46" s="35">
        <v>5</v>
      </c>
      <c r="CM46" s="30" t="s">
        <v>365</v>
      </c>
      <c r="CN46" s="30" t="s">
        <v>221</v>
      </c>
      <c r="CO46" s="32">
        <v>1</v>
      </c>
      <c r="CP46" s="33">
        <v>1</v>
      </c>
      <c r="CQ46" s="33">
        <v>0</v>
      </c>
      <c r="CR46" s="33">
        <v>0</v>
      </c>
      <c r="CS46" s="35">
        <v>1</v>
      </c>
      <c r="CT46" s="35">
        <v>1</v>
      </c>
      <c r="CU46" s="35">
        <v>0</v>
      </c>
      <c r="CV46" s="35">
        <v>0</v>
      </c>
      <c r="CW46" s="35">
        <v>1</v>
      </c>
      <c r="CX46" s="35">
        <v>1</v>
      </c>
      <c r="CY46" s="33">
        <v>1</v>
      </c>
      <c r="CZ46" s="33">
        <v>2</v>
      </c>
      <c r="DA46" s="34">
        <v>1</v>
      </c>
      <c r="DB46" s="34">
        <v>4</v>
      </c>
      <c r="DC46" s="33">
        <v>0</v>
      </c>
      <c r="DD46" s="33">
        <v>0</v>
      </c>
      <c r="DE46" s="38">
        <v>0</v>
      </c>
      <c r="DF46" s="38">
        <v>0</v>
      </c>
      <c r="DG46" s="35">
        <v>0</v>
      </c>
      <c r="DH46" s="35">
        <v>1</v>
      </c>
      <c r="DI46" s="24" t="s">
        <v>0</v>
      </c>
      <c r="DJ46" s="30" t="s">
        <v>0</v>
      </c>
      <c r="DK46" s="33">
        <v>1</v>
      </c>
      <c r="DL46" s="33">
        <v>131</v>
      </c>
      <c r="DM46" s="33">
        <v>0</v>
      </c>
      <c r="DN46" s="33">
        <v>0</v>
      </c>
      <c r="DO46" s="34">
        <v>0</v>
      </c>
      <c r="DP46" s="34">
        <v>0</v>
      </c>
      <c r="DQ46" s="35">
        <v>1</v>
      </c>
      <c r="DR46" s="35">
        <v>1</v>
      </c>
      <c r="DS46" s="35">
        <v>0</v>
      </c>
      <c r="DT46" s="35">
        <v>0</v>
      </c>
      <c r="DU46" s="35">
        <v>0</v>
      </c>
      <c r="DV46" s="35">
        <v>0</v>
      </c>
      <c r="DW46" s="35">
        <v>1</v>
      </c>
      <c r="DX46" s="35">
        <v>14</v>
      </c>
      <c r="DY46" s="38">
        <v>0</v>
      </c>
      <c r="DZ46" s="38">
        <v>0</v>
      </c>
      <c r="EA46" s="33">
        <v>0</v>
      </c>
      <c r="EB46" s="33">
        <v>0</v>
      </c>
      <c r="EC46" s="38">
        <v>0</v>
      </c>
      <c r="ED46" s="38">
        <v>0</v>
      </c>
      <c r="EE46" s="33">
        <v>0</v>
      </c>
      <c r="EF46" s="33">
        <v>0</v>
      </c>
      <c r="EG46" s="33">
        <v>0</v>
      </c>
      <c r="EH46" s="33">
        <v>0</v>
      </c>
      <c r="EI46" s="30" t="s">
        <v>388</v>
      </c>
      <c r="EJ46" s="30" t="s">
        <v>389</v>
      </c>
      <c r="EK46" s="33">
        <v>1</v>
      </c>
      <c r="EL46" s="33">
        <v>2</v>
      </c>
      <c r="EM46" s="33">
        <v>1</v>
      </c>
      <c r="EN46" s="33">
        <v>4</v>
      </c>
      <c r="EO46" s="35">
        <v>1</v>
      </c>
      <c r="EP46" s="35">
        <v>3</v>
      </c>
      <c r="EQ46" s="35">
        <v>0</v>
      </c>
      <c r="ER46" s="35">
        <v>0</v>
      </c>
    </row>
    <row r="47" spans="1:188" ht="102.75">
      <c r="A47" s="44">
        <v>1</v>
      </c>
      <c r="B47" s="45">
        <v>1196703781</v>
      </c>
      <c r="C47" s="24">
        <v>234429814</v>
      </c>
      <c r="D47" s="30" t="s">
        <v>390</v>
      </c>
      <c r="E47" s="30" t="s">
        <v>165</v>
      </c>
      <c r="F47" s="30" t="s">
        <v>149</v>
      </c>
      <c r="G47" s="32">
        <v>0</v>
      </c>
      <c r="H47" s="33">
        <v>0</v>
      </c>
      <c r="I47" s="33">
        <v>0</v>
      </c>
      <c r="J47" s="33">
        <v>0</v>
      </c>
      <c r="K47" s="33">
        <v>1</v>
      </c>
      <c r="L47" s="33">
        <v>2</v>
      </c>
      <c r="M47" s="34">
        <v>0</v>
      </c>
      <c r="N47" s="34">
        <v>0</v>
      </c>
      <c r="O47" s="35">
        <v>0</v>
      </c>
      <c r="P47" s="35">
        <v>0</v>
      </c>
      <c r="Q47" s="35">
        <v>1</v>
      </c>
      <c r="R47" s="35">
        <v>2</v>
      </c>
      <c r="S47" s="30" t="s">
        <v>150</v>
      </c>
      <c r="T47" s="30" t="s">
        <v>166</v>
      </c>
      <c r="U47" s="32">
        <v>1</v>
      </c>
      <c r="V47" s="32">
        <v>10</v>
      </c>
      <c r="W47" s="36">
        <v>0</v>
      </c>
      <c r="X47" s="36">
        <v>0</v>
      </c>
      <c r="Y47" s="37">
        <v>1</v>
      </c>
      <c r="Z47" s="34">
        <v>6</v>
      </c>
      <c r="AA47" s="34">
        <v>0</v>
      </c>
      <c r="AB47" s="34">
        <v>0</v>
      </c>
      <c r="AC47" s="33">
        <v>0</v>
      </c>
      <c r="AD47" s="33">
        <v>0</v>
      </c>
      <c r="AE47" s="38">
        <v>0</v>
      </c>
      <c r="AF47" s="38">
        <v>0</v>
      </c>
      <c r="AG47" s="33">
        <v>0</v>
      </c>
      <c r="AH47" s="33">
        <v>0</v>
      </c>
      <c r="AI47" s="35">
        <v>0</v>
      </c>
      <c r="AJ47" s="35">
        <v>0</v>
      </c>
      <c r="AK47" s="33">
        <v>0</v>
      </c>
      <c r="AL47" s="33">
        <v>0</v>
      </c>
      <c r="AM47" s="30" t="s">
        <v>167</v>
      </c>
      <c r="AN47" s="30" t="s">
        <v>153</v>
      </c>
      <c r="AO47" s="35">
        <v>1</v>
      </c>
      <c r="AP47" s="35">
        <v>2</v>
      </c>
      <c r="AQ47" s="35">
        <v>1</v>
      </c>
      <c r="AR47" s="35">
        <v>1</v>
      </c>
      <c r="AS47" s="33">
        <v>1</v>
      </c>
      <c r="AT47" s="33">
        <v>2</v>
      </c>
      <c r="AU47" s="30" t="s">
        <v>167</v>
      </c>
      <c r="AV47" s="30" t="s">
        <v>391</v>
      </c>
      <c r="AW47" s="32">
        <v>1</v>
      </c>
      <c r="AX47" s="33">
        <v>3</v>
      </c>
      <c r="AY47" s="35">
        <v>1</v>
      </c>
      <c r="AZ47" s="35">
        <v>1</v>
      </c>
      <c r="BA47" s="24"/>
      <c r="BB47" s="30" t="s">
        <v>155</v>
      </c>
      <c r="BC47" s="32">
        <v>1</v>
      </c>
      <c r="BD47" s="33">
        <v>1</v>
      </c>
      <c r="BE47" s="35">
        <v>1</v>
      </c>
      <c r="BF47" s="35">
        <v>1</v>
      </c>
      <c r="BG47" s="33">
        <v>0</v>
      </c>
      <c r="BH47" s="33">
        <v>2</v>
      </c>
      <c r="BI47" s="33">
        <v>0</v>
      </c>
      <c r="BJ47" s="33">
        <v>0</v>
      </c>
      <c r="BK47" s="33">
        <v>0</v>
      </c>
      <c r="BL47" s="33">
        <v>0</v>
      </c>
      <c r="BM47" s="34">
        <v>0</v>
      </c>
      <c r="BN47" s="34">
        <v>0</v>
      </c>
      <c r="BO47" s="39">
        <v>1</v>
      </c>
      <c r="BP47" s="39">
        <v>1</v>
      </c>
      <c r="BQ47" s="33">
        <v>0</v>
      </c>
      <c r="BR47" s="33">
        <v>0</v>
      </c>
      <c r="BS47" s="35">
        <v>0</v>
      </c>
      <c r="BT47" s="35">
        <v>0</v>
      </c>
      <c r="BU47" s="30" t="s">
        <v>156</v>
      </c>
      <c r="BV47" s="30" t="s">
        <v>157</v>
      </c>
      <c r="BW47" s="36">
        <v>1</v>
      </c>
      <c r="BX47" s="35">
        <v>1</v>
      </c>
      <c r="BY47" s="35">
        <v>1</v>
      </c>
      <c r="BZ47" s="35">
        <v>1</v>
      </c>
      <c r="CA47" s="35">
        <v>0</v>
      </c>
      <c r="CB47" s="35">
        <v>0</v>
      </c>
      <c r="CC47" s="35">
        <v>0</v>
      </c>
      <c r="CD47" s="35">
        <v>0</v>
      </c>
      <c r="CE47" s="38">
        <v>1</v>
      </c>
      <c r="CF47" s="38">
        <v>1</v>
      </c>
      <c r="CG47" s="33">
        <v>1</v>
      </c>
      <c r="CH47" s="33">
        <v>6</v>
      </c>
      <c r="CI47" s="33">
        <v>0</v>
      </c>
      <c r="CJ47" s="33">
        <v>0</v>
      </c>
      <c r="CK47" s="35">
        <v>0</v>
      </c>
      <c r="CL47" s="35">
        <v>5</v>
      </c>
      <c r="CM47" s="30" t="s">
        <v>365</v>
      </c>
      <c r="CN47" s="30" t="s">
        <v>371</v>
      </c>
      <c r="CO47" s="32">
        <v>1</v>
      </c>
      <c r="CP47" s="33">
        <v>1</v>
      </c>
      <c r="CQ47" s="33">
        <v>0</v>
      </c>
      <c r="CR47" s="33">
        <v>0</v>
      </c>
      <c r="CS47" s="35">
        <v>1</v>
      </c>
      <c r="CT47" s="35">
        <v>1</v>
      </c>
      <c r="CU47" s="35">
        <v>0</v>
      </c>
      <c r="CV47" s="35">
        <v>0</v>
      </c>
      <c r="CW47" s="35">
        <v>1</v>
      </c>
      <c r="CX47" s="35">
        <v>4</v>
      </c>
      <c r="CY47" s="33">
        <v>1</v>
      </c>
      <c r="CZ47" s="33">
        <v>8</v>
      </c>
      <c r="DA47" s="34">
        <v>0</v>
      </c>
      <c r="DB47" s="34">
        <v>0</v>
      </c>
      <c r="DC47" s="33">
        <v>0</v>
      </c>
      <c r="DD47" s="33">
        <v>0</v>
      </c>
      <c r="DE47" s="38">
        <v>0</v>
      </c>
      <c r="DF47" s="38">
        <v>0</v>
      </c>
      <c r="DG47" s="35">
        <v>0</v>
      </c>
      <c r="DH47" s="35">
        <v>0</v>
      </c>
      <c r="DI47" s="24" t="s">
        <v>0</v>
      </c>
      <c r="DJ47" s="30" t="s">
        <v>0</v>
      </c>
      <c r="DK47" s="33">
        <v>1</v>
      </c>
      <c r="DL47" s="33">
        <v>295</v>
      </c>
      <c r="DM47" s="33">
        <v>0</v>
      </c>
      <c r="DN47" s="33">
        <v>0</v>
      </c>
      <c r="DO47" s="34">
        <v>0</v>
      </c>
      <c r="DP47" s="34">
        <v>0</v>
      </c>
      <c r="DQ47" s="35">
        <v>0</v>
      </c>
      <c r="DR47" s="35">
        <v>0</v>
      </c>
      <c r="DS47" s="35">
        <v>0</v>
      </c>
      <c r="DT47" s="35">
        <v>0</v>
      </c>
      <c r="DU47" s="35">
        <v>1</v>
      </c>
      <c r="DV47" s="35">
        <v>6</v>
      </c>
      <c r="DW47" s="35">
        <v>1</v>
      </c>
      <c r="DX47" s="35">
        <v>37</v>
      </c>
      <c r="DY47" s="38">
        <v>0</v>
      </c>
      <c r="DZ47" s="38">
        <v>0</v>
      </c>
      <c r="EA47" s="33">
        <v>0</v>
      </c>
      <c r="EB47" s="33">
        <v>0</v>
      </c>
      <c r="EC47" s="38">
        <v>1</v>
      </c>
      <c r="ED47" s="38">
        <v>1</v>
      </c>
      <c r="EE47" s="33">
        <v>0</v>
      </c>
      <c r="EF47" s="33">
        <v>0</v>
      </c>
      <c r="EG47" s="33">
        <v>0</v>
      </c>
      <c r="EH47" s="33">
        <v>0</v>
      </c>
      <c r="EI47" s="30" t="s">
        <v>392</v>
      </c>
      <c r="EJ47" s="30" t="s">
        <v>392</v>
      </c>
      <c r="EK47" s="33">
        <v>0</v>
      </c>
      <c r="EL47" s="33">
        <v>0</v>
      </c>
      <c r="EM47" s="33">
        <v>1</v>
      </c>
      <c r="EN47" s="33">
        <v>5</v>
      </c>
      <c r="EO47" s="35">
        <v>1</v>
      </c>
      <c r="EP47" s="35">
        <v>2</v>
      </c>
      <c r="EQ47" s="35">
        <v>0</v>
      </c>
      <c r="ER47" s="35">
        <v>0</v>
      </c>
    </row>
    <row r="48" spans="1:188" ht="77.25">
      <c r="A48" s="44">
        <v>1</v>
      </c>
      <c r="B48" s="45">
        <v>1196370620</v>
      </c>
      <c r="C48" s="24">
        <v>297226359</v>
      </c>
      <c r="D48" s="24" t="s">
        <v>393</v>
      </c>
      <c r="E48" s="30" t="s">
        <v>358</v>
      </c>
      <c r="F48" s="30" t="s">
        <v>149</v>
      </c>
      <c r="G48" s="32">
        <v>0</v>
      </c>
      <c r="H48" s="33">
        <v>0</v>
      </c>
      <c r="I48" s="33">
        <v>0</v>
      </c>
      <c r="J48" s="33">
        <v>0</v>
      </c>
      <c r="K48" s="33">
        <v>1</v>
      </c>
      <c r="L48" s="33">
        <v>3</v>
      </c>
      <c r="M48" s="34">
        <v>0</v>
      </c>
      <c r="N48" s="34">
        <v>0</v>
      </c>
      <c r="O48" s="35">
        <v>1</v>
      </c>
      <c r="P48" s="35">
        <v>1</v>
      </c>
      <c r="Q48" s="35">
        <v>1</v>
      </c>
      <c r="R48" s="35">
        <v>2</v>
      </c>
      <c r="S48" s="30" t="s">
        <v>150</v>
      </c>
      <c r="T48" s="30" t="s">
        <v>166</v>
      </c>
      <c r="U48" s="32">
        <v>1</v>
      </c>
      <c r="V48" s="32">
        <v>11</v>
      </c>
      <c r="W48" s="36">
        <v>0</v>
      </c>
      <c r="X48" s="36">
        <v>0</v>
      </c>
      <c r="Y48" s="37">
        <v>1</v>
      </c>
      <c r="Z48" s="34">
        <v>7</v>
      </c>
      <c r="AA48" s="34">
        <v>0</v>
      </c>
      <c r="AB48" s="34">
        <v>0</v>
      </c>
      <c r="AC48" s="33">
        <v>0</v>
      </c>
      <c r="AD48" s="33">
        <v>0</v>
      </c>
      <c r="AE48" s="38">
        <v>0</v>
      </c>
      <c r="AF48" s="38">
        <v>0</v>
      </c>
      <c r="AG48" s="33">
        <v>0</v>
      </c>
      <c r="AH48" s="33">
        <v>0</v>
      </c>
      <c r="AI48" s="35">
        <v>1</v>
      </c>
      <c r="AJ48" s="35">
        <v>2</v>
      </c>
      <c r="AK48" s="33">
        <v>0</v>
      </c>
      <c r="AL48" s="33">
        <v>0</v>
      </c>
      <c r="AM48" s="30" t="s">
        <v>167</v>
      </c>
      <c r="AN48" s="30" t="s">
        <v>153</v>
      </c>
      <c r="AO48" s="35">
        <v>1</v>
      </c>
      <c r="AP48" s="35">
        <v>2</v>
      </c>
      <c r="AQ48" s="35">
        <v>1</v>
      </c>
      <c r="AR48" s="35">
        <v>1</v>
      </c>
      <c r="AS48" s="33">
        <v>1</v>
      </c>
      <c r="AT48" s="33">
        <v>2</v>
      </c>
      <c r="AU48" s="30" t="s">
        <v>167</v>
      </c>
      <c r="AV48" s="30" t="s">
        <v>394</v>
      </c>
      <c r="AW48" s="32">
        <v>1</v>
      </c>
      <c r="AX48" s="33">
        <v>4</v>
      </c>
      <c r="AY48" s="35">
        <v>1</v>
      </c>
      <c r="AZ48" s="35">
        <v>2</v>
      </c>
      <c r="BA48" s="24" t="s">
        <v>354</v>
      </c>
      <c r="BB48" s="30" t="s">
        <v>355</v>
      </c>
      <c r="BC48" s="32">
        <v>1</v>
      </c>
      <c r="BD48" s="33">
        <v>1</v>
      </c>
      <c r="BE48" s="35">
        <v>1</v>
      </c>
      <c r="BF48" s="35">
        <v>1</v>
      </c>
      <c r="BG48" s="33">
        <v>0</v>
      </c>
      <c r="BH48" s="33">
        <v>3</v>
      </c>
      <c r="BI48" s="33">
        <v>1</v>
      </c>
      <c r="BJ48" s="33">
        <v>2</v>
      </c>
      <c r="BK48" s="33">
        <v>0</v>
      </c>
      <c r="BL48" s="33">
        <v>0</v>
      </c>
      <c r="BM48" s="34">
        <v>0</v>
      </c>
      <c r="BN48" s="34">
        <v>0</v>
      </c>
      <c r="BO48" s="39">
        <v>1</v>
      </c>
      <c r="BP48" s="39">
        <v>1</v>
      </c>
      <c r="BQ48" s="33">
        <v>0</v>
      </c>
      <c r="BR48" s="33">
        <v>0</v>
      </c>
      <c r="BS48" s="35">
        <v>0</v>
      </c>
      <c r="BT48" s="35">
        <v>0</v>
      </c>
      <c r="BU48" s="30" t="s">
        <v>156</v>
      </c>
      <c r="BV48" s="30" t="s">
        <v>157</v>
      </c>
      <c r="BW48" s="36">
        <v>1</v>
      </c>
      <c r="BX48" s="35">
        <v>1</v>
      </c>
      <c r="BY48" s="35">
        <v>1</v>
      </c>
      <c r="BZ48" s="35">
        <v>1</v>
      </c>
      <c r="CA48" s="35">
        <v>0</v>
      </c>
      <c r="CB48" s="35">
        <v>0</v>
      </c>
      <c r="CC48" s="35">
        <v>0</v>
      </c>
      <c r="CD48" s="35">
        <v>0</v>
      </c>
      <c r="CE48" s="38">
        <v>0</v>
      </c>
      <c r="CF48" s="38">
        <v>0</v>
      </c>
      <c r="CG48" s="33">
        <v>1</v>
      </c>
      <c r="CH48" s="33">
        <v>6</v>
      </c>
      <c r="CI48" s="33">
        <v>0</v>
      </c>
      <c r="CJ48" s="33">
        <v>0</v>
      </c>
      <c r="CK48" s="35">
        <v>0</v>
      </c>
      <c r="CL48" s="35">
        <v>5</v>
      </c>
      <c r="CM48" s="30" t="s">
        <v>158</v>
      </c>
      <c r="CN48" s="30" t="s">
        <v>284</v>
      </c>
      <c r="CO48" s="32">
        <v>1</v>
      </c>
      <c r="CP48" s="33">
        <v>1</v>
      </c>
      <c r="CQ48" s="33">
        <v>0</v>
      </c>
      <c r="CR48" s="33">
        <v>0</v>
      </c>
      <c r="CS48" s="35">
        <v>1</v>
      </c>
      <c r="CT48" s="35">
        <v>1</v>
      </c>
      <c r="CU48" s="35">
        <v>0</v>
      </c>
      <c r="CV48" s="35">
        <v>0</v>
      </c>
      <c r="CW48" s="35">
        <v>1</v>
      </c>
      <c r="CX48" s="35">
        <v>8</v>
      </c>
      <c r="CY48" s="33">
        <v>1</v>
      </c>
      <c r="CZ48" s="33">
        <v>13</v>
      </c>
      <c r="DA48" s="34">
        <v>0</v>
      </c>
      <c r="DB48" s="34">
        <v>0</v>
      </c>
      <c r="DC48" s="33">
        <v>0</v>
      </c>
      <c r="DD48" s="33">
        <v>0</v>
      </c>
      <c r="DE48" s="38">
        <v>0</v>
      </c>
      <c r="DF48" s="38">
        <v>0</v>
      </c>
      <c r="DG48" s="35">
        <v>0</v>
      </c>
      <c r="DH48" s="35">
        <v>1</v>
      </c>
      <c r="DI48" s="30" t="s">
        <v>0</v>
      </c>
      <c r="DJ48" s="30" t="s">
        <v>0</v>
      </c>
      <c r="DK48" s="33">
        <v>1</v>
      </c>
      <c r="DL48" s="33">
        <v>384</v>
      </c>
      <c r="DM48" s="33">
        <v>0</v>
      </c>
      <c r="DN48" s="33">
        <v>0</v>
      </c>
      <c r="DO48" s="34">
        <v>0</v>
      </c>
      <c r="DP48" s="34">
        <v>0</v>
      </c>
      <c r="DQ48" s="35">
        <v>0</v>
      </c>
      <c r="DR48" s="35">
        <v>0</v>
      </c>
      <c r="DS48" s="35">
        <v>1</v>
      </c>
      <c r="DT48" s="35">
        <v>1</v>
      </c>
      <c r="DU48" s="35">
        <v>0</v>
      </c>
      <c r="DV48" s="35">
        <v>0</v>
      </c>
      <c r="DW48" s="35">
        <v>1</v>
      </c>
      <c r="DX48" s="35">
        <v>58</v>
      </c>
      <c r="DY48" s="38">
        <v>0</v>
      </c>
      <c r="DZ48" s="38">
        <v>0</v>
      </c>
      <c r="EA48" s="33">
        <v>0</v>
      </c>
      <c r="EB48" s="33">
        <v>0</v>
      </c>
      <c r="EC48" s="38">
        <v>0</v>
      </c>
      <c r="ED48" s="38">
        <v>0</v>
      </c>
      <c r="EE48" s="33">
        <v>1</v>
      </c>
      <c r="EF48" s="33">
        <v>1</v>
      </c>
      <c r="EG48" s="33">
        <v>1</v>
      </c>
      <c r="EH48" s="33">
        <v>4</v>
      </c>
      <c r="EI48" s="30" t="s">
        <v>250</v>
      </c>
      <c r="EJ48" s="30" t="s">
        <v>299</v>
      </c>
      <c r="EK48" s="33">
        <v>0</v>
      </c>
      <c r="EL48" s="33">
        <v>0</v>
      </c>
      <c r="EM48" s="33">
        <v>1</v>
      </c>
      <c r="EN48" s="33">
        <v>10</v>
      </c>
      <c r="EO48" s="35">
        <v>1</v>
      </c>
      <c r="EP48" s="35">
        <v>4</v>
      </c>
      <c r="EQ48" s="35">
        <v>0</v>
      </c>
      <c r="ER48" s="35">
        <v>0</v>
      </c>
    </row>
    <row r="49" spans="1:188" ht="115.5">
      <c r="A49" s="44">
        <v>1</v>
      </c>
      <c r="B49" s="45">
        <v>1196782535</v>
      </c>
      <c r="C49" s="24">
        <v>287269159</v>
      </c>
      <c r="D49" s="24" t="s">
        <v>395</v>
      </c>
      <c r="E49" s="30" t="s">
        <v>165</v>
      </c>
      <c r="F49" s="30" t="s">
        <v>149</v>
      </c>
      <c r="G49" s="32">
        <v>0</v>
      </c>
      <c r="H49" s="33">
        <v>0</v>
      </c>
      <c r="I49" s="33">
        <v>1</v>
      </c>
      <c r="J49" s="33">
        <v>1</v>
      </c>
      <c r="K49" s="33">
        <v>1</v>
      </c>
      <c r="L49" s="33">
        <v>3</v>
      </c>
      <c r="M49" s="34">
        <v>0</v>
      </c>
      <c r="N49" s="34">
        <v>0</v>
      </c>
      <c r="O49" s="35">
        <v>1</v>
      </c>
      <c r="P49" s="35">
        <v>2</v>
      </c>
      <c r="Q49" s="35">
        <v>1</v>
      </c>
      <c r="R49" s="35">
        <v>2</v>
      </c>
      <c r="S49" s="30" t="s">
        <v>150</v>
      </c>
      <c r="T49" s="30" t="s">
        <v>166</v>
      </c>
      <c r="U49" s="32">
        <v>1</v>
      </c>
      <c r="V49" s="32">
        <v>2</v>
      </c>
      <c r="W49" s="36">
        <v>0</v>
      </c>
      <c r="X49" s="36">
        <v>0</v>
      </c>
      <c r="Y49" s="37">
        <v>1</v>
      </c>
      <c r="Z49" s="34">
        <v>1</v>
      </c>
      <c r="AA49" s="34">
        <v>0</v>
      </c>
      <c r="AB49" s="34">
        <v>0</v>
      </c>
      <c r="AC49" s="33">
        <v>0</v>
      </c>
      <c r="AD49" s="33">
        <v>0</v>
      </c>
      <c r="AE49" s="38">
        <v>0</v>
      </c>
      <c r="AF49" s="38">
        <v>0</v>
      </c>
      <c r="AG49" s="33">
        <v>0</v>
      </c>
      <c r="AH49" s="33">
        <v>0</v>
      </c>
      <c r="AI49" s="35">
        <v>0</v>
      </c>
      <c r="AJ49" s="35">
        <v>0</v>
      </c>
      <c r="AK49" s="33">
        <v>0</v>
      </c>
      <c r="AL49" s="33">
        <v>0</v>
      </c>
      <c r="AM49" s="30" t="s">
        <v>167</v>
      </c>
      <c r="AN49" s="30" t="s">
        <v>153</v>
      </c>
      <c r="AO49" s="35">
        <v>1</v>
      </c>
      <c r="AP49" s="35">
        <v>2</v>
      </c>
      <c r="AQ49" s="35">
        <v>1</v>
      </c>
      <c r="AR49" s="35">
        <v>1</v>
      </c>
      <c r="AS49" s="33">
        <v>1</v>
      </c>
      <c r="AT49" s="33">
        <v>2</v>
      </c>
      <c r="AU49" s="30" t="s">
        <v>167</v>
      </c>
      <c r="AV49" s="30" t="s">
        <v>396</v>
      </c>
      <c r="AW49" s="32">
        <v>1</v>
      </c>
      <c r="AX49" s="33">
        <v>5</v>
      </c>
      <c r="AY49" s="35">
        <v>1</v>
      </c>
      <c r="AZ49" s="35">
        <v>2</v>
      </c>
      <c r="BA49" s="24"/>
      <c r="BB49" s="30" t="s">
        <v>155</v>
      </c>
      <c r="BC49" s="32">
        <v>1</v>
      </c>
      <c r="BD49" s="33">
        <v>1</v>
      </c>
      <c r="BE49" s="35">
        <v>1</v>
      </c>
      <c r="BF49" s="35">
        <v>1</v>
      </c>
      <c r="BG49" s="33">
        <v>0</v>
      </c>
      <c r="BH49" s="33">
        <v>2</v>
      </c>
      <c r="BI49" s="33">
        <v>0</v>
      </c>
      <c r="BJ49" s="33">
        <v>0</v>
      </c>
      <c r="BK49" s="33">
        <v>0</v>
      </c>
      <c r="BL49" s="33">
        <v>0</v>
      </c>
      <c r="BM49" s="34">
        <v>0</v>
      </c>
      <c r="BN49" s="34">
        <v>0</v>
      </c>
      <c r="BO49" s="39">
        <v>1</v>
      </c>
      <c r="BP49" s="39">
        <v>1</v>
      </c>
      <c r="BQ49" s="33">
        <v>0</v>
      </c>
      <c r="BR49" s="33">
        <v>0</v>
      </c>
      <c r="BS49" s="35">
        <v>0</v>
      </c>
      <c r="BT49" s="35">
        <v>0</v>
      </c>
      <c r="BU49" s="30" t="s">
        <v>267</v>
      </c>
      <c r="BV49" s="30" t="s">
        <v>268</v>
      </c>
      <c r="BW49" s="36">
        <v>1</v>
      </c>
      <c r="BX49" s="35">
        <v>2</v>
      </c>
      <c r="BY49" s="35">
        <v>1</v>
      </c>
      <c r="BZ49" s="35">
        <v>1</v>
      </c>
      <c r="CA49" s="35">
        <v>0</v>
      </c>
      <c r="CB49" s="35">
        <v>0</v>
      </c>
      <c r="CC49" s="35">
        <v>0</v>
      </c>
      <c r="CD49" s="35">
        <v>0</v>
      </c>
      <c r="CE49" s="38">
        <v>0</v>
      </c>
      <c r="CF49" s="38">
        <v>0</v>
      </c>
      <c r="CG49" s="33">
        <v>1</v>
      </c>
      <c r="CH49" s="33">
        <v>6</v>
      </c>
      <c r="CI49" s="33">
        <v>0</v>
      </c>
      <c r="CJ49" s="33">
        <v>0</v>
      </c>
      <c r="CK49" s="35">
        <v>0</v>
      </c>
      <c r="CL49" s="35">
        <v>5</v>
      </c>
      <c r="CM49" s="30" t="s">
        <v>370</v>
      </c>
      <c r="CN49" s="30" t="s">
        <v>397</v>
      </c>
      <c r="CO49" s="32">
        <v>1</v>
      </c>
      <c r="CP49" s="33">
        <v>1</v>
      </c>
      <c r="CQ49" s="33">
        <v>0</v>
      </c>
      <c r="CR49" s="33">
        <v>0</v>
      </c>
      <c r="CS49" s="35">
        <v>1</v>
      </c>
      <c r="CT49" s="35">
        <v>1</v>
      </c>
      <c r="CU49" s="35">
        <v>0</v>
      </c>
      <c r="CV49" s="35">
        <v>0</v>
      </c>
      <c r="CW49" s="35">
        <v>1</v>
      </c>
      <c r="CX49" s="35">
        <v>12</v>
      </c>
      <c r="CY49" s="33">
        <v>1</v>
      </c>
      <c r="CZ49" s="33">
        <v>18</v>
      </c>
      <c r="DA49" s="34">
        <v>1</v>
      </c>
      <c r="DB49" s="34">
        <v>10</v>
      </c>
      <c r="DC49" s="33">
        <v>0</v>
      </c>
      <c r="DD49" s="33">
        <v>0</v>
      </c>
      <c r="DE49" s="38">
        <v>0</v>
      </c>
      <c r="DF49" s="38">
        <v>0</v>
      </c>
      <c r="DG49" s="35">
        <v>0</v>
      </c>
      <c r="DH49" s="35">
        <v>1</v>
      </c>
      <c r="DI49" s="24" t="s">
        <v>169</v>
      </c>
      <c r="DJ49" s="30" t="s">
        <v>398</v>
      </c>
      <c r="DK49" s="33">
        <v>1</v>
      </c>
      <c r="DL49" s="33">
        <v>237</v>
      </c>
      <c r="DM49" s="33">
        <v>1</v>
      </c>
      <c r="DN49" s="33">
        <v>16</v>
      </c>
      <c r="DO49" s="34">
        <v>0</v>
      </c>
      <c r="DP49" s="34">
        <v>0</v>
      </c>
      <c r="DQ49" s="35">
        <v>1</v>
      </c>
      <c r="DR49" s="35">
        <v>11</v>
      </c>
      <c r="DS49" s="35">
        <v>1</v>
      </c>
      <c r="DT49" s="35">
        <v>1</v>
      </c>
      <c r="DU49" s="35">
        <v>0</v>
      </c>
      <c r="DV49" s="35">
        <v>0</v>
      </c>
      <c r="DW49" s="35">
        <v>1</v>
      </c>
      <c r="DX49" s="35">
        <v>22</v>
      </c>
      <c r="DY49" s="38">
        <v>0</v>
      </c>
      <c r="DZ49" s="38">
        <v>0</v>
      </c>
      <c r="EA49" s="33">
        <v>0</v>
      </c>
      <c r="EB49" s="33">
        <v>0</v>
      </c>
      <c r="EC49" s="38">
        <v>0</v>
      </c>
      <c r="ED49" s="38">
        <v>0</v>
      </c>
      <c r="EE49" s="33">
        <v>0</v>
      </c>
      <c r="EF49" s="33">
        <v>0</v>
      </c>
      <c r="EG49" s="33">
        <v>0</v>
      </c>
      <c r="EH49" s="33">
        <v>0</v>
      </c>
      <c r="EI49" s="30" t="s">
        <v>270</v>
      </c>
      <c r="EJ49" s="30" t="s">
        <v>270</v>
      </c>
      <c r="EK49" s="33">
        <v>1</v>
      </c>
      <c r="EL49" s="33">
        <v>4</v>
      </c>
      <c r="EM49" s="33">
        <v>1</v>
      </c>
      <c r="EN49" s="33">
        <v>2</v>
      </c>
      <c r="EO49" s="35">
        <v>1</v>
      </c>
      <c r="EP49" s="35">
        <v>2</v>
      </c>
      <c r="EQ49" s="35">
        <v>0</v>
      </c>
      <c r="ER49" s="35">
        <v>0</v>
      </c>
    </row>
    <row r="50" spans="1:188" ht="64.5">
      <c r="A50" s="44">
        <v>1</v>
      </c>
      <c r="B50" s="45">
        <v>1194366247</v>
      </c>
      <c r="C50" s="24">
        <v>234433814</v>
      </c>
      <c r="D50" s="24" t="s">
        <v>399</v>
      </c>
      <c r="E50" s="30" t="s">
        <v>400</v>
      </c>
      <c r="F50" s="30" t="s">
        <v>401</v>
      </c>
      <c r="G50" s="32">
        <v>0</v>
      </c>
      <c r="H50" s="33">
        <v>0</v>
      </c>
      <c r="I50" s="33">
        <v>1</v>
      </c>
      <c r="J50" s="33">
        <v>1</v>
      </c>
      <c r="K50" s="33">
        <v>1</v>
      </c>
      <c r="L50" s="33">
        <v>2</v>
      </c>
      <c r="M50" s="34">
        <v>0</v>
      </c>
      <c r="N50" s="34">
        <v>0</v>
      </c>
      <c r="O50" s="35">
        <v>0</v>
      </c>
      <c r="P50" s="35">
        <v>0</v>
      </c>
      <c r="Q50" s="35">
        <v>1</v>
      </c>
      <c r="R50" s="35">
        <v>2</v>
      </c>
      <c r="S50" s="30" t="s">
        <v>150</v>
      </c>
      <c r="T50" s="30" t="s">
        <v>166</v>
      </c>
      <c r="U50" s="32">
        <v>1</v>
      </c>
      <c r="V50" s="32">
        <v>23</v>
      </c>
      <c r="W50" s="36">
        <v>0</v>
      </c>
      <c r="X50" s="36">
        <v>0</v>
      </c>
      <c r="Y50" s="37">
        <v>1</v>
      </c>
      <c r="Z50" s="34">
        <v>15</v>
      </c>
      <c r="AA50" s="34">
        <v>0</v>
      </c>
      <c r="AB50" s="34">
        <v>0</v>
      </c>
      <c r="AC50" s="33">
        <v>0</v>
      </c>
      <c r="AD50" s="33">
        <v>0</v>
      </c>
      <c r="AE50" s="38">
        <v>0</v>
      </c>
      <c r="AF50" s="38">
        <v>0</v>
      </c>
      <c r="AG50" s="33">
        <v>0</v>
      </c>
      <c r="AH50" s="33">
        <v>0</v>
      </c>
      <c r="AI50" s="35">
        <v>0</v>
      </c>
      <c r="AJ50" s="35">
        <v>0</v>
      </c>
      <c r="AK50" s="33">
        <v>0</v>
      </c>
      <c r="AL50" s="33">
        <v>0</v>
      </c>
      <c r="AM50" s="30" t="s">
        <v>167</v>
      </c>
      <c r="AN50" s="30" t="s">
        <v>153</v>
      </c>
      <c r="AO50" s="35">
        <v>1</v>
      </c>
      <c r="AP50" s="35">
        <v>2</v>
      </c>
      <c r="AQ50" s="35">
        <v>1</v>
      </c>
      <c r="AR50" s="35">
        <v>1</v>
      </c>
      <c r="AS50" s="33">
        <v>1</v>
      </c>
      <c r="AT50" s="33">
        <v>2</v>
      </c>
      <c r="AU50" s="30" t="s">
        <v>167</v>
      </c>
      <c r="AV50" s="30" t="s">
        <v>402</v>
      </c>
      <c r="AW50" s="32">
        <v>1</v>
      </c>
      <c r="AX50" s="33">
        <v>4</v>
      </c>
      <c r="AY50" s="35">
        <v>1</v>
      </c>
      <c r="AZ50" s="35">
        <v>1</v>
      </c>
      <c r="BA50" s="24"/>
      <c r="BB50" s="30" t="s">
        <v>155</v>
      </c>
      <c r="BC50" s="32">
        <v>1</v>
      </c>
      <c r="BD50" s="33">
        <v>1</v>
      </c>
      <c r="BE50" s="35">
        <v>1</v>
      </c>
      <c r="BF50" s="35">
        <v>1</v>
      </c>
      <c r="BG50" s="33">
        <v>0</v>
      </c>
      <c r="BH50" s="33">
        <v>3</v>
      </c>
      <c r="BI50" s="33">
        <v>0</v>
      </c>
      <c r="BJ50" s="33">
        <v>0</v>
      </c>
      <c r="BK50" s="33">
        <v>0</v>
      </c>
      <c r="BL50" s="33">
        <v>0</v>
      </c>
      <c r="BM50" s="34">
        <v>0</v>
      </c>
      <c r="BN50" s="34">
        <v>0</v>
      </c>
      <c r="BO50" s="39">
        <v>1</v>
      </c>
      <c r="BP50" s="39">
        <v>1</v>
      </c>
      <c r="BQ50" s="33">
        <v>0</v>
      </c>
      <c r="BR50" s="33">
        <v>0</v>
      </c>
      <c r="BS50" s="35">
        <v>1</v>
      </c>
      <c r="BT50" s="35">
        <v>1</v>
      </c>
      <c r="BU50" s="30" t="s">
        <v>156</v>
      </c>
      <c r="BV50" s="30" t="s">
        <v>157</v>
      </c>
      <c r="BW50" s="36">
        <v>1</v>
      </c>
      <c r="BX50" s="35">
        <v>1</v>
      </c>
      <c r="BY50" s="35">
        <v>1</v>
      </c>
      <c r="BZ50" s="35">
        <v>1</v>
      </c>
      <c r="CA50" s="35">
        <v>0</v>
      </c>
      <c r="CB50" s="35">
        <v>0</v>
      </c>
      <c r="CC50" s="35">
        <v>0</v>
      </c>
      <c r="CD50" s="35">
        <v>0</v>
      </c>
      <c r="CE50" s="38">
        <v>1</v>
      </c>
      <c r="CF50" s="38">
        <v>1</v>
      </c>
      <c r="CG50" s="33">
        <v>1</v>
      </c>
      <c r="CH50" s="33">
        <v>6</v>
      </c>
      <c r="CI50" s="33">
        <v>0</v>
      </c>
      <c r="CJ50" s="33">
        <v>0</v>
      </c>
      <c r="CK50" s="35">
        <v>0</v>
      </c>
      <c r="CL50" s="35">
        <v>5</v>
      </c>
      <c r="CM50" s="30" t="s">
        <v>158</v>
      </c>
      <c r="CN50" s="30" t="s">
        <v>284</v>
      </c>
      <c r="CO50" s="32">
        <v>1</v>
      </c>
      <c r="CP50" s="33">
        <v>1</v>
      </c>
      <c r="CQ50" s="33">
        <v>0</v>
      </c>
      <c r="CR50" s="33">
        <v>0</v>
      </c>
      <c r="CS50" s="35">
        <v>1</v>
      </c>
      <c r="CT50" s="35">
        <v>1</v>
      </c>
      <c r="CU50" s="35">
        <v>0</v>
      </c>
      <c r="CV50" s="35">
        <v>0</v>
      </c>
      <c r="CW50" s="35">
        <v>1</v>
      </c>
      <c r="CX50" s="35">
        <v>4</v>
      </c>
      <c r="CY50" s="33">
        <v>1</v>
      </c>
      <c r="CZ50" s="33">
        <v>8</v>
      </c>
      <c r="DA50" s="34">
        <v>0</v>
      </c>
      <c r="DB50" s="34">
        <v>0</v>
      </c>
      <c r="DC50" s="33">
        <v>0</v>
      </c>
      <c r="DD50" s="33">
        <v>0</v>
      </c>
      <c r="DE50" s="38">
        <v>0</v>
      </c>
      <c r="DF50" s="38">
        <v>0</v>
      </c>
      <c r="DG50" s="35">
        <v>0</v>
      </c>
      <c r="DH50" s="35">
        <v>1</v>
      </c>
      <c r="DI50" s="24" t="s">
        <v>0</v>
      </c>
      <c r="DJ50" s="30" t="s">
        <v>0</v>
      </c>
      <c r="DK50" s="33">
        <v>1</v>
      </c>
      <c r="DL50" s="33">
        <v>161</v>
      </c>
      <c r="DM50" s="33">
        <v>0</v>
      </c>
      <c r="DN50" s="33">
        <v>0</v>
      </c>
      <c r="DO50" s="34">
        <v>0</v>
      </c>
      <c r="DP50" s="34">
        <v>0</v>
      </c>
      <c r="DQ50" s="35">
        <v>0</v>
      </c>
      <c r="DR50" s="35">
        <v>0</v>
      </c>
      <c r="DS50" s="35">
        <v>0</v>
      </c>
      <c r="DT50" s="35">
        <v>0</v>
      </c>
      <c r="DU50" s="35">
        <v>0</v>
      </c>
      <c r="DV50" s="35">
        <v>0</v>
      </c>
      <c r="DW50" s="35">
        <v>1</v>
      </c>
      <c r="DX50" s="35">
        <v>23</v>
      </c>
      <c r="DY50" s="38">
        <v>0</v>
      </c>
      <c r="DZ50" s="38">
        <v>0</v>
      </c>
      <c r="EA50" s="33">
        <v>0</v>
      </c>
      <c r="EB50" s="33">
        <v>0</v>
      </c>
      <c r="EC50" s="38">
        <v>0</v>
      </c>
      <c r="ED50" s="38">
        <v>0</v>
      </c>
      <c r="EE50" s="33">
        <v>1</v>
      </c>
      <c r="EF50" s="33">
        <v>1</v>
      </c>
      <c r="EG50" s="33">
        <v>0</v>
      </c>
      <c r="EH50" s="33">
        <v>0</v>
      </c>
      <c r="EI50" s="30" t="s">
        <v>204</v>
      </c>
      <c r="EJ50" s="30" t="s">
        <v>205</v>
      </c>
      <c r="EK50" s="33">
        <v>0</v>
      </c>
      <c r="EL50" s="33">
        <v>0</v>
      </c>
      <c r="EM50" s="33">
        <v>1</v>
      </c>
      <c r="EN50" s="33">
        <v>5</v>
      </c>
      <c r="EO50" s="35">
        <v>1</v>
      </c>
      <c r="EP50" s="35">
        <v>3</v>
      </c>
      <c r="EQ50" s="35">
        <v>0</v>
      </c>
      <c r="ER50" s="35">
        <v>0</v>
      </c>
    </row>
    <row r="51" spans="1:188" s="49" customFormat="1" ht="77.25">
      <c r="A51" s="44">
        <v>1</v>
      </c>
      <c r="B51" s="45">
        <v>1186171198</v>
      </c>
      <c r="C51" s="24">
        <v>182561238</v>
      </c>
      <c r="D51" s="24" t="s">
        <v>403</v>
      </c>
      <c r="E51" s="30" t="s">
        <v>165</v>
      </c>
      <c r="F51" s="30" t="s">
        <v>149</v>
      </c>
      <c r="G51" s="32">
        <v>0</v>
      </c>
      <c r="H51" s="33">
        <v>0</v>
      </c>
      <c r="I51" s="33">
        <v>0</v>
      </c>
      <c r="J51" s="33">
        <v>0</v>
      </c>
      <c r="K51" s="33">
        <v>1</v>
      </c>
      <c r="L51" s="33">
        <v>2</v>
      </c>
      <c r="M51" s="34">
        <v>0</v>
      </c>
      <c r="N51" s="34">
        <v>0</v>
      </c>
      <c r="O51" s="35">
        <v>0</v>
      </c>
      <c r="P51" s="35">
        <v>0</v>
      </c>
      <c r="Q51" s="35">
        <v>1</v>
      </c>
      <c r="R51" s="35">
        <v>2</v>
      </c>
      <c r="S51" s="30" t="s">
        <v>150</v>
      </c>
      <c r="T51" s="30" t="s">
        <v>166</v>
      </c>
      <c r="U51" s="32">
        <v>1</v>
      </c>
      <c r="V51" s="32">
        <v>12</v>
      </c>
      <c r="W51" s="36">
        <v>1</v>
      </c>
      <c r="X51" s="36">
        <v>2</v>
      </c>
      <c r="Y51" s="37">
        <v>0</v>
      </c>
      <c r="Z51" s="34">
        <v>0</v>
      </c>
      <c r="AA51" s="34">
        <v>1</v>
      </c>
      <c r="AB51" s="34">
        <v>8</v>
      </c>
      <c r="AC51" s="33">
        <v>0</v>
      </c>
      <c r="AD51" s="33">
        <v>0</v>
      </c>
      <c r="AE51" s="38">
        <v>0</v>
      </c>
      <c r="AF51" s="38">
        <v>0</v>
      </c>
      <c r="AG51" s="33">
        <v>0</v>
      </c>
      <c r="AH51" s="33">
        <v>0</v>
      </c>
      <c r="AI51" s="35">
        <v>1</v>
      </c>
      <c r="AJ51" s="35">
        <v>2</v>
      </c>
      <c r="AK51" s="33">
        <v>0</v>
      </c>
      <c r="AL51" s="33">
        <v>0</v>
      </c>
      <c r="AM51" s="30" t="s">
        <v>167</v>
      </c>
      <c r="AN51" s="30" t="s">
        <v>153</v>
      </c>
      <c r="AO51" s="35">
        <v>1</v>
      </c>
      <c r="AP51" s="35">
        <v>2</v>
      </c>
      <c r="AQ51" s="35">
        <v>1</v>
      </c>
      <c r="AR51" s="35">
        <v>1</v>
      </c>
      <c r="AS51" s="33">
        <v>1</v>
      </c>
      <c r="AT51" s="33">
        <v>2</v>
      </c>
      <c r="AU51" s="30" t="s">
        <v>167</v>
      </c>
      <c r="AV51" s="30" t="s">
        <v>404</v>
      </c>
      <c r="AW51" s="32">
        <v>1</v>
      </c>
      <c r="AX51" s="33">
        <v>3</v>
      </c>
      <c r="AY51" s="35">
        <v>1</v>
      </c>
      <c r="AZ51" s="35">
        <v>1</v>
      </c>
      <c r="BA51" s="24"/>
      <c r="BB51" s="30" t="s">
        <v>155</v>
      </c>
      <c r="BC51" s="32">
        <v>1</v>
      </c>
      <c r="BD51" s="33">
        <v>1</v>
      </c>
      <c r="BE51" s="35">
        <v>1</v>
      </c>
      <c r="BF51" s="35">
        <v>1</v>
      </c>
      <c r="BG51" s="33">
        <v>0</v>
      </c>
      <c r="BH51" s="33">
        <v>3</v>
      </c>
      <c r="BI51" s="33">
        <v>0</v>
      </c>
      <c r="BJ51" s="33">
        <v>0</v>
      </c>
      <c r="BK51" s="33">
        <v>0</v>
      </c>
      <c r="BL51" s="33">
        <v>0</v>
      </c>
      <c r="BM51" s="34">
        <v>0</v>
      </c>
      <c r="BN51" s="34">
        <v>0</v>
      </c>
      <c r="BO51" s="39">
        <v>0</v>
      </c>
      <c r="BP51" s="39">
        <v>0</v>
      </c>
      <c r="BQ51" s="33">
        <v>0</v>
      </c>
      <c r="BR51" s="33">
        <v>0</v>
      </c>
      <c r="BS51" s="35">
        <v>1</v>
      </c>
      <c r="BT51" s="35">
        <v>1</v>
      </c>
      <c r="BU51" s="30" t="s">
        <v>156</v>
      </c>
      <c r="BV51" s="30" t="s">
        <v>157</v>
      </c>
      <c r="BW51" s="36">
        <v>1</v>
      </c>
      <c r="BX51" s="35">
        <v>1</v>
      </c>
      <c r="BY51" s="35">
        <v>1</v>
      </c>
      <c r="BZ51" s="35">
        <v>1</v>
      </c>
      <c r="CA51" s="35">
        <v>0</v>
      </c>
      <c r="CB51" s="35">
        <v>0</v>
      </c>
      <c r="CC51" s="35">
        <v>0</v>
      </c>
      <c r="CD51" s="35">
        <v>0</v>
      </c>
      <c r="CE51" s="38">
        <v>0</v>
      </c>
      <c r="CF51" s="38">
        <v>0</v>
      </c>
      <c r="CG51" s="33">
        <v>1</v>
      </c>
      <c r="CH51" s="33">
        <v>6</v>
      </c>
      <c r="CI51" s="33">
        <v>0</v>
      </c>
      <c r="CJ51" s="33">
        <v>0</v>
      </c>
      <c r="CK51" s="35">
        <v>0</v>
      </c>
      <c r="CL51" s="35">
        <v>5</v>
      </c>
      <c r="CM51" s="30" t="s">
        <v>158</v>
      </c>
      <c r="CN51" s="30" t="s">
        <v>159</v>
      </c>
      <c r="CO51" s="32">
        <v>1</v>
      </c>
      <c r="CP51" s="33">
        <v>1</v>
      </c>
      <c r="CQ51" s="33">
        <v>0</v>
      </c>
      <c r="CR51" s="33">
        <v>0</v>
      </c>
      <c r="CS51" s="35">
        <v>1</v>
      </c>
      <c r="CT51" s="35">
        <v>1</v>
      </c>
      <c r="CU51" s="35">
        <v>0</v>
      </c>
      <c r="CV51" s="35">
        <v>0</v>
      </c>
      <c r="CW51" s="35">
        <v>1</v>
      </c>
      <c r="CX51" s="35">
        <v>1</v>
      </c>
      <c r="CY51" s="33">
        <v>1</v>
      </c>
      <c r="CZ51" s="33">
        <v>2</v>
      </c>
      <c r="DA51" s="34">
        <v>0</v>
      </c>
      <c r="DB51" s="34">
        <v>0</v>
      </c>
      <c r="DC51" s="33">
        <v>0</v>
      </c>
      <c r="DD51" s="33">
        <v>0</v>
      </c>
      <c r="DE51" s="38">
        <v>0</v>
      </c>
      <c r="DF51" s="38">
        <v>0</v>
      </c>
      <c r="DG51" s="35">
        <v>0</v>
      </c>
      <c r="DH51" s="35">
        <v>1</v>
      </c>
      <c r="DI51" s="24" t="s">
        <v>0</v>
      </c>
      <c r="DJ51" s="30" t="s">
        <v>0</v>
      </c>
      <c r="DK51" s="33">
        <v>1</v>
      </c>
      <c r="DL51" s="33">
        <v>180</v>
      </c>
      <c r="DM51" s="33">
        <v>0</v>
      </c>
      <c r="DN51" s="33">
        <v>0</v>
      </c>
      <c r="DO51" s="34">
        <v>0</v>
      </c>
      <c r="DP51" s="34">
        <v>0</v>
      </c>
      <c r="DQ51" s="35">
        <v>0</v>
      </c>
      <c r="DR51" s="35">
        <v>0</v>
      </c>
      <c r="DS51" s="35">
        <v>0</v>
      </c>
      <c r="DT51" s="35">
        <v>0</v>
      </c>
      <c r="DU51" s="35">
        <v>0</v>
      </c>
      <c r="DV51" s="35">
        <v>0</v>
      </c>
      <c r="DW51" s="35">
        <v>1</v>
      </c>
      <c r="DX51" s="35">
        <v>16</v>
      </c>
      <c r="DY51" s="38">
        <v>0</v>
      </c>
      <c r="DZ51" s="38">
        <v>0</v>
      </c>
      <c r="EA51" s="33">
        <v>0</v>
      </c>
      <c r="EB51" s="33">
        <v>0</v>
      </c>
      <c r="EC51" s="38">
        <v>0</v>
      </c>
      <c r="ED51" s="38">
        <v>0</v>
      </c>
      <c r="EE51" s="33">
        <v>1</v>
      </c>
      <c r="EF51" s="33">
        <v>2</v>
      </c>
      <c r="EG51" s="33">
        <v>0</v>
      </c>
      <c r="EH51" s="33">
        <v>0</v>
      </c>
      <c r="EI51" s="30" t="s">
        <v>405</v>
      </c>
      <c r="EJ51" s="30" t="s">
        <v>406</v>
      </c>
      <c r="EK51" s="33">
        <v>0</v>
      </c>
      <c r="EL51" s="33">
        <v>0</v>
      </c>
      <c r="EM51" s="33">
        <v>1</v>
      </c>
      <c r="EN51" s="33">
        <v>5</v>
      </c>
      <c r="EO51" s="35">
        <v>1</v>
      </c>
      <c r="EP51" s="35">
        <v>3</v>
      </c>
      <c r="EQ51" s="35">
        <v>0</v>
      </c>
      <c r="ER51" s="35">
        <v>0</v>
      </c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</row>
    <row r="52" spans="1:188" ht="102.75">
      <c r="A52" s="44">
        <v>1</v>
      </c>
      <c r="B52" s="45">
        <v>1195622736</v>
      </c>
      <c r="C52" s="24">
        <v>237770750</v>
      </c>
      <c r="D52" s="24" t="s">
        <v>407</v>
      </c>
      <c r="E52" s="30" t="s">
        <v>165</v>
      </c>
      <c r="F52" s="30" t="s">
        <v>149</v>
      </c>
      <c r="G52" s="32">
        <v>0</v>
      </c>
      <c r="H52" s="33">
        <v>0</v>
      </c>
      <c r="I52" s="33">
        <v>0</v>
      </c>
      <c r="J52" s="33">
        <v>0</v>
      </c>
      <c r="K52" s="33">
        <v>1</v>
      </c>
      <c r="L52" s="33">
        <v>3</v>
      </c>
      <c r="M52" s="34">
        <v>0</v>
      </c>
      <c r="N52" s="34">
        <v>0</v>
      </c>
      <c r="O52" s="35">
        <v>0</v>
      </c>
      <c r="P52" s="35">
        <v>0</v>
      </c>
      <c r="Q52" s="35">
        <v>1</v>
      </c>
      <c r="R52" s="35">
        <v>2</v>
      </c>
      <c r="S52" s="30" t="s">
        <v>150</v>
      </c>
      <c r="T52" s="30" t="s">
        <v>166</v>
      </c>
      <c r="U52" s="32">
        <v>1</v>
      </c>
      <c r="V52" s="32">
        <v>10</v>
      </c>
      <c r="W52" s="36">
        <v>0</v>
      </c>
      <c r="X52" s="36">
        <v>0</v>
      </c>
      <c r="Y52" s="37">
        <v>0</v>
      </c>
      <c r="Z52" s="34">
        <v>0</v>
      </c>
      <c r="AA52" s="34">
        <v>1</v>
      </c>
      <c r="AB52" s="34">
        <v>6</v>
      </c>
      <c r="AC52" s="33">
        <v>0</v>
      </c>
      <c r="AD52" s="33">
        <v>0</v>
      </c>
      <c r="AE52" s="38">
        <v>0</v>
      </c>
      <c r="AF52" s="38">
        <v>0</v>
      </c>
      <c r="AG52" s="33">
        <v>0</v>
      </c>
      <c r="AH52" s="33">
        <v>0</v>
      </c>
      <c r="AI52" s="35">
        <v>0</v>
      </c>
      <c r="AJ52" s="35">
        <v>0</v>
      </c>
      <c r="AK52" s="33">
        <v>0</v>
      </c>
      <c r="AL52" s="33">
        <v>0</v>
      </c>
      <c r="AM52" s="30" t="s">
        <v>167</v>
      </c>
      <c r="AN52" s="30" t="s">
        <v>153</v>
      </c>
      <c r="AO52" s="35">
        <v>1</v>
      </c>
      <c r="AP52" s="35">
        <v>2</v>
      </c>
      <c r="AQ52" s="35">
        <v>1</v>
      </c>
      <c r="AR52" s="35">
        <v>1</v>
      </c>
      <c r="AS52" s="33">
        <v>1</v>
      </c>
      <c r="AT52" s="33">
        <v>2</v>
      </c>
      <c r="AU52" s="30" t="s">
        <v>167</v>
      </c>
      <c r="AV52" s="30" t="s">
        <v>408</v>
      </c>
      <c r="AW52" s="32">
        <v>1</v>
      </c>
      <c r="AX52" s="33">
        <v>4</v>
      </c>
      <c r="AY52" s="35">
        <v>1</v>
      </c>
      <c r="AZ52" s="35">
        <v>1</v>
      </c>
      <c r="BA52" s="24"/>
      <c r="BB52" s="30" t="s">
        <v>155</v>
      </c>
      <c r="BC52" s="32">
        <v>1</v>
      </c>
      <c r="BD52" s="33">
        <v>1</v>
      </c>
      <c r="BE52" s="35">
        <v>1</v>
      </c>
      <c r="BF52" s="35">
        <v>1</v>
      </c>
      <c r="BG52" s="33">
        <v>0</v>
      </c>
      <c r="BH52" s="33">
        <v>3</v>
      </c>
      <c r="BI52" s="33">
        <v>0</v>
      </c>
      <c r="BJ52" s="33">
        <v>0</v>
      </c>
      <c r="BK52" s="33">
        <v>0</v>
      </c>
      <c r="BL52" s="33">
        <v>0</v>
      </c>
      <c r="BM52" s="34">
        <v>0</v>
      </c>
      <c r="BN52" s="34">
        <v>0</v>
      </c>
      <c r="BO52" s="39">
        <v>1</v>
      </c>
      <c r="BP52" s="39">
        <v>1</v>
      </c>
      <c r="BQ52" s="33">
        <v>0</v>
      </c>
      <c r="BR52" s="33">
        <v>0</v>
      </c>
      <c r="BS52" s="35">
        <v>0</v>
      </c>
      <c r="BT52" s="35">
        <v>0</v>
      </c>
      <c r="BU52" s="30" t="s">
        <v>156</v>
      </c>
      <c r="BV52" s="30" t="s">
        <v>157</v>
      </c>
      <c r="BW52" s="36">
        <v>1</v>
      </c>
      <c r="BX52" s="35">
        <v>1</v>
      </c>
      <c r="BY52" s="35">
        <v>1</v>
      </c>
      <c r="BZ52" s="35">
        <v>1</v>
      </c>
      <c r="CA52" s="35">
        <v>0</v>
      </c>
      <c r="CB52" s="35">
        <v>0</v>
      </c>
      <c r="CC52" s="35">
        <v>0</v>
      </c>
      <c r="CD52" s="35">
        <v>0</v>
      </c>
      <c r="CE52" s="38">
        <v>0</v>
      </c>
      <c r="CF52" s="38">
        <v>0</v>
      </c>
      <c r="CG52" s="33">
        <v>1</v>
      </c>
      <c r="CH52" s="33">
        <v>6</v>
      </c>
      <c r="CI52" s="33">
        <v>0</v>
      </c>
      <c r="CJ52" s="33">
        <v>0</v>
      </c>
      <c r="CK52" s="35">
        <v>0</v>
      </c>
      <c r="CL52" s="35">
        <v>5</v>
      </c>
      <c r="CM52" s="30" t="s">
        <v>365</v>
      </c>
      <c r="CN52" s="30" t="s">
        <v>371</v>
      </c>
      <c r="CO52" s="32">
        <v>1</v>
      </c>
      <c r="CP52" s="33">
        <v>1</v>
      </c>
      <c r="CQ52" s="33">
        <v>0</v>
      </c>
      <c r="CR52" s="33">
        <v>0</v>
      </c>
      <c r="CS52" s="35">
        <v>1</v>
      </c>
      <c r="CT52" s="35">
        <v>1</v>
      </c>
      <c r="CU52" s="35">
        <v>0</v>
      </c>
      <c r="CV52" s="35">
        <v>0</v>
      </c>
      <c r="CW52" s="35">
        <v>1</v>
      </c>
      <c r="CX52" s="35">
        <v>3</v>
      </c>
      <c r="CY52" s="33">
        <v>1</v>
      </c>
      <c r="CZ52" s="33">
        <v>8</v>
      </c>
      <c r="DA52" s="34">
        <v>0</v>
      </c>
      <c r="DB52" s="34">
        <v>0</v>
      </c>
      <c r="DC52" s="33">
        <v>0</v>
      </c>
      <c r="DD52" s="33">
        <v>0</v>
      </c>
      <c r="DE52" s="38">
        <v>0</v>
      </c>
      <c r="DF52" s="38">
        <v>0</v>
      </c>
      <c r="DG52" s="35">
        <v>0</v>
      </c>
      <c r="DH52" s="35">
        <v>1</v>
      </c>
      <c r="DI52" s="24" t="s">
        <v>169</v>
      </c>
      <c r="DJ52" s="30" t="s">
        <v>169</v>
      </c>
      <c r="DK52" s="33">
        <v>1</v>
      </c>
      <c r="DL52" s="33">
        <v>327</v>
      </c>
      <c r="DM52" s="33">
        <v>0</v>
      </c>
      <c r="DN52" s="33">
        <v>0</v>
      </c>
      <c r="DO52" s="34">
        <v>0</v>
      </c>
      <c r="DP52" s="34">
        <v>0</v>
      </c>
      <c r="DQ52" s="35">
        <v>0</v>
      </c>
      <c r="DR52" s="35">
        <v>0</v>
      </c>
      <c r="DS52" s="35">
        <v>0</v>
      </c>
      <c r="DT52" s="35">
        <v>0</v>
      </c>
      <c r="DU52" s="35">
        <v>1</v>
      </c>
      <c r="DV52" s="35">
        <v>1</v>
      </c>
      <c r="DW52" s="35">
        <v>1</v>
      </c>
      <c r="DX52" s="35">
        <v>43</v>
      </c>
      <c r="DY52" s="38">
        <v>0</v>
      </c>
      <c r="DZ52" s="38">
        <v>0</v>
      </c>
      <c r="EA52" s="33">
        <v>0</v>
      </c>
      <c r="EB52" s="33">
        <v>0</v>
      </c>
      <c r="EC52" s="38">
        <v>0</v>
      </c>
      <c r="ED52" s="38">
        <v>0</v>
      </c>
      <c r="EE52" s="33">
        <v>0</v>
      </c>
      <c r="EF52" s="33">
        <v>0</v>
      </c>
      <c r="EG52" s="33">
        <v>0</v>
      </c>
      <c r="EH52" s="33">
        <v>0</v>
      </c>
      <c r="EI52" s="30" t="s">
        <v>204</v>
      </c>
      <c r="EJ52" s="30" t="s">
        <v>205</v>
      </c>
      <c r="EK52" s="33">
        <v>0</v>
      </c>
      <c r="EL52" s="33">
        <v>0</v>
      </c>
      <c r="EM52" s="33">
        <v>1</v>
      </c>
      <c r="EN52" s="33">
        <v>5</v>
      </c>
      <c r="EO52" s="35">
        <v>1</v>
      </c>
      <c r="EP52" s="35">
        <v>3</v>
      </c>
      <c r="EQ52" s="35">
        <v>0</v>
      </c>
      <c r="ER52" s="35">
        <v>0</v>
      </c>
    </row>
    <row r="53" spans="1:188" ht="102.75">
      <c r="A53" s="44">
        <v>1</v>
      </c>
      <c r="B53" s="45">
        <v>1164121218</v>
      </c>
      <c r="C53" s="24">
        <v>145498081</v>
      </c>
      <c r="D53" s="30" t="s">
        <v>409</v>
      </c>
      <c r="E53" s="30" t="s">
        <v>410</v>
      </c>
      <c r="F53" s="30" t="s">
        <v>259</v>
      </c>
      <c r="G53" s="32">
        <v>0</v>
      </c>
      <c r="H53" s="33">
        <v>0</v>
      </c>
      <c r="I53" s="33">
        <v>0</v>
      </c>
      <c r="J53" s="33">
        <v>0</v>
      </c>
      <c r="K53" s="33">
        <v>1</v>
      </c>
      <c r="L53" s="33">
        <v>3</v>
      </c>
      <c r="M53" s="34">
        <v>0</v>
      </c>
      <c r="N53" s="34">
        <v>0</v>
      </c>
      <c r="O53" s="35">
        <v>0</v>
      </c>
      <c r="P53" s="35">
        <v>0</v>
      </c>
      <c r="Q53" s="35">
        <v>1</v>
      </c>
      <c r="R53" s="35">
        <v>2</v>
      </c>
      <c r="S53" s="30" t="s">
        <v>150</v>
      </c>
      <c r="T53" s="30" t="s">
        <v>166</v>
      </c>
      <c r="U53" s="32">
        <v>1</v>
      </c>
      <c r="V53" s="32">
        <v>12</v>
      </c>
      <c r="W53" s="36">
        <v>1</v>
      </c>
      <c r="X53" s="36">
        <v>1</v>
      </c>
      <c r="Y53" s="37">
        <v>1</v>
      </c>
      <c r="Z53" s="34">
        <v>8</v>
      </c>
      <c r="AA53" s="34">
        <v>0</v>
      </c>
      <c r="AB53" s="34">
        <v>0</v>
      </c>
      <c r="AC53" s="33">
        <v>0</v>
      </c>
      <c r="AD53" s="33">
        <v>0</v>
      </c>
      <c r="AE53" s="38">
        <v>0</v>
      </c>
      <c r="AF53" s="38">
        <v>0</v>
      </c>
      <c r="AG53" s="33">
        <v>0</v>
      </c>
      <c r="AH53" s="33">
        <v>0</v>
      </c>
      <c r="AI53" s="35">
        <v>1</v>
      </c>
      <c r="AJ53" s="35">
        <v>2</v>
      </c>
      <c r="AK53" s="33">
        <v>0</v>
      </c>
      <c r="AL53" s="33">
        <v>0</v>
      </c>
      <c r="AM53" s="30" t="s">
        <v>167</v>
      </c>
      <c r="AN53" s="30" t="s">
        <v>153</v>
      </c>
      <c r="AO53" s="35">
        <v>1</v>
      </c>
      <c r="AP53" s="35">
        <v>2</v>
      </c>
      <c r="AQ53" s="35">
        <v>1</v>
      </c>
      <c r="AR53" s="35">
        <v>1</v>
      </c>
      <c r="AS53" s="33">
        <v>1</v>
      </c>
      <c r="AT53" s="33">
        <v>1</v>
      </c>
      <c r="AU53" s="30" t="s">
        <v>167</v>
      </c>
      <c r="AV53" s="30" t="s">
        <v>411</v>
      </c>
      <c r="AW53" s="32">
        <v>1</v>
      </c>
      <c r="AX53" s="33">
        <v>5</v>
      </c>
      <c r="AY53" s="35">
        <v>1</v>
      </c>
      <c r="AZ53" s="35">
        <v>1</v>
      </c>
      <c r="BA53" s="24"/>
      <c r="BB53" s="30" t="s">
        <v>155</v>
      </c>
      <c r="BC53" s="32">
        <v>1</v>
      </c>
      <c r="BD53" s="33">
        <v>1</v>
      </c>
      <c r="BE53" s="35">
        <v>1</v>
      </c>
      <c r="BF53" s="35">
        <v>1</v>
      </c>
      <c r="BG53" s="33">
        <v>0</v>
      </c>
      <c r="BH53" s="33">
        <v>2</v>
      </c>
      <c r="BI53" s="33">
        <v>0</v>
      </c>
      <c r="BJ53" s="33">
        <v>0</v>
      </c>
      <c r="BK53" s="33">
        <v>0</v>
      </c>
      <c r="BL53" s="33">
        <v>0</v>
      </c>
      <c r="BM53" s="34">
        <v>0</v>
      </c>
      <c r="BN53" s="34">
        <v>0</v>
      </c>
      <c r="BO53" s="39">
        <v>0</v>
      </c>
      <c r="BP53" s="39">
        <v>0</v>
      </c>
      <c r="BQ53" s="33">
        <v>0</v>
      </c>
      <c r="BR53" s="33">
        <v>0</v>
      </c>
      <c r="BS53" s="35">
        <v>1</v>
      </c>
      <c r="BT53" s="35">
        <v>1</v>
      </c>
      <c r="BU53" s="30" t="s">
        <v>156</v>
      </c>
      <c r="BV53" s="30" t="s">
        <v>157</v>
      </c>
      <c r="BW53" s="36">
        <v>1</v>
      </c>
      <c r="BX53" s="35">
        <v>1</v>
      </c>
      <c r="BY53" s="35">
        <v>1</v>
      </c>
      <c r="BZ53" s="35">
        <v>1</v>
      </c>
      <c r="CA53" s="35">
        <v>0</v>
      </c>
      <c r="CB53" s="35">
        <v>0</v>
      </c>
      <c r="CC53" s="35">
        <v>0</v>
      </c>
      <c r="CD53" s="35">
        <v>0</v>
      </c>
      <c r="CE53" s="38">
        <v>0</v>
      </c>
      <c r="CF53" s="38">
        <v>0</v>
      </c>
      <c r="CG53" s="33">
        <v>1</v>
      </c>
      <c r="CH53" s="33">
        <v>6</v>
      </c>
      <c r="CI53" s="33">
        <v>0</v>
      </c>
      <c r="CJ53" s="33">
        <v>0</v>
      </c>
      <c r="CK53" s="35">
        <v>0</v>
      </c>
      <c r="CL53" s="35">
        <v>5</v>
      </c>
      <c r="CM53" s="30" t="s">
        <v>158</v>
      </c>
      <c r="CN53" s="30" t="s">
        <v>159</v>
      </c>
      <c r="CO53" s="32">
        <v>1</v>
      </c>
      <c r="CP53" s="33">
        <v>1</v>
      </c>
      <c r="CQ53" s="33">
        <v>0</v>
      </c>
      <c r="CR53" s="33">
        <v>0</v>
      </c>
      <c r="CS53" s="35">
        <v>1</v>
      </c>
      <c r="CT53" s="35">
        <v>1</v>
      </c>
      <c r="CU53" s="35">
        <v>0</v>
      </c>
      <c r="CV53" s="35">
        <v>0</v>
      </c>
      <c r="CW53" s="35">
        <v>1</v>
      </c>
      <c r="CX53" s="35">
        <v>4</v>
      </c>
      <c r="CY53" s="33">
        <v>1</v>
      </c>
      <c r="CZ53" s="33">
        <v>7</v>
      </c>
      <c r="DA53" s="34">
        <v>0</v>
      </c>
      <c r="DB53" s="34">
        <v>0</v>
      </c>
      <c r="DC53" s="33">
        <v>0</v>
      </c>
      <c r="DD53" s="33">
        <v>0</v>
      </c>
      <c r="DE53" s="38">
        <v>0</v>
      </c>
      <c r="DF53" s="38">
        <v>0</v>
      </c>
      <c r="DG53" s="35">
        <v>0</v>
      </c>
      <c r="DH53" s="35">
        <v>1</v>
      </c>
      <c r="DI53" s="30" t="s">
        <v>412</v>
      </c>
      <c r="DJ53" s="30" t="s">
        <v>413</v>
      </c>
      <c r="DK53" s="33">
        <v>1</v>
      </c>
      <c r="DL53" s="33">
        <v>339</v>
      </c>
      <c r="DM53" s="33">
        <v>1</v>
      </c>
      <c r="DN53" s="33">
        <v>1</v>
      </c>
      <c r="DO53" s="34">
        <v>0</v>
      </c>
      <c r="DP53" s="34">
        <v>0</v>
      </c>
      <c r="DQ53" s="35">
        <v>1</v>
      </c>
      <c r="DR53" s="35">
        <v>2</v>
      </c>
      <c r="DS53" s="35">
        <v>0</v>
      </c>
      <c r="DT53" s="35">
        <v>0</v>
      </c>
      <c r="DU53" s="35">
        <v>0</v>
      </c>
      <c r="DV53" s="35">
        <v>0</v>
      </c>
      <c r="DW53" s="35">
        <v>1</v>
      </c>
      <c r="DX53" s="35">
        <v>34</v>
      </c>
      <c r="DY53" s="38">
        <v>0</v>
      </c>
      <c r="DZ53" s="38">
        <v>0</v>
      </c>
      <c r="EA53" s="33">
        <v>0</v>
      </c>
      <c r="EB53" s="33">
        <v>0</v>
      </c>
      <c r="EC53" s="38">
        <v>0</v>
      </c>
      <c r="ED53" s="38">
        <v>0</v>
      </c>
      <c r="EE53" s="33">
        <v>0</v>
      </c>
      <c r="EF53" s="33">
        <v>0</v>
      </c>
      <c r="EG53" s="33">
        <v>0</v>
      </c>
      <c r="EH53" s="33">
        <v>0</v>
      </c>
      <c r="EI53" s="30" t="s">
        <v>414</v>
      </c>
      <c r="EJ53" s="30" t="s">
        <v>415</v>
      </c>
      <c r="EK53" s="33">
        <v>0</v>
      </c>
      <c r="EL53" s="33">
        <v>0</v>
      </c>
      <c r="EM53" s="33">
        <v>1</v>
      </c>
      <c r="EN53" s="33">
        <v>6</v>
      </c>
      <c r="EO53" s="35">
        <v>1</v>
      </c>
      <c r="EP53" s="35">
        <v>3</v>
      </c>
      <c r="EQ53" s="35">
        <v>0</v>
      </c>
      <c r="ER53" s="35">
        <v>0</v>
      </c>
    </row>
    <row r="54" spans="1:188" ht="102.75">
      <c r="A54" s="44">
        <v>1</v>
      </c>
      <c r="B54" s="45">
        <v>1163880480</v>
      </c>
      <c r="C54" s="24">
        <v>319618263</v>
      </c>
      <c r="D54" s="24" t="s">
        <v>416</v>
      </c>
      <c r="E54" s="30" t="s">
        <v>165</v>
      </c>
      <c r="F54" s="30" t="s">
        <v>149</v>
      </c>
      <c r="G54" s="32">
        <v>0</v>
      </c>
      <c r="H54" s="33">
        <v>0</v>
      </c>
      <c r="I54" s="33">
        <v>0</v>
      </c>
      <c r="J54" s="33">
        <v>0</v>
      </c>
      <c r="K54" s="33">
        <v>1</v>
      </c>
      <c r="L54" s="33">
        <v>3</v>
      </c>
      <c r="M54" s="34">
        <v>0</v>
      </c>
      <c r="N54" s="34">
        <v>0</v>
      </c>
      <c r="O54" s="35">
        <v>0</v>
      </c>
      <c r="P54" s="35">
        <v>0</v>
      </c>
      <c r="Q54" s="35">
        <v>1</v>
      </c>
      <c r="R54" s="35">
        <v>2</v>
      </c>
      <c r="S54" s="30" t="s">
        <v>150</v>
      </c>
      <c r="T54" s="30" t="s">
        <v>166</v>
      </c>
      <c r="U54" s="32">
        <v>1</v>
      </c>
      <c r="V54" s="32">
        <v>14</v>
      </c>
      <c r="W54" s="36">
        <v>0</v>
      </c>
      <c r="X54" s="36">
        <v>0</v>
      </c>
      <c r="Y54" s="37">
        <v>1</v>
      </c>
      <c r="Z54" s="34">
        <v>7</v>
      </c>
      <c r="AA54" s="34">
        <v>0</v>
      </c>
      <c r="AB54" s="34">
        <v>0</v>
      </c>
      <c r="AC54" s="33">
        <v>0</v>
      </c>
      <c r="AD54" s="33">
        <v>0</v>
      </c>
      <c r="AE54" s="38">
        <v>0</v>
      </c>
      <c r="AF54" s="38">
        <v>0</v>
      </c>
      <c r="AG54" s="33">
        <v>0</v>
      </c>
      <c r="AH54" s="33">
        <v>0</v>
      </c>
      <c r="AI54" s="35">
        <v>1</v>
      </c>
      <c r="AJ54" s="35">
        <v>2</v>
      </c>
      <c r="AK54" s="33">
        <v>0</v>
      </c>
      <c r="AL54" s="33">
        <v>0</v>
      </c>
      <c r="AM54" s="30" t="s">
        <v>167</v>
      </c>
      <c r="AN54" s="30" t="s">
        <v>153</v>
      </c>
      <c r="AO54" s="35">
        <v>1</v>
      </c>
      <c r="AP54" s="35">
        <v>2</v>
      </c>
      <c r="AQ54" s="35">
        <v>1</v>
      </c>
      <c r="AR54" s="35">
        <v>1</v>
      </c>
      <c r="AS54" s="33">
        <v>1</v>
      </c>
      <c r="AT54" s="33">
        <v>2</v>
      </c>
      <c r="AU54" s="30" t="s">
        <v>167</v>
      </c>
      <c r="AV54" s="30" t="s">
        <v>417</v>
      </c>
      <c r="AW54" s="32">
        <v>1</v>
      </c>
      <c r="AX54" s="33">
        <v>4</v>
      </c>
      <c r="AY54" s="35">
        <v>1</v>
      </c>
      <c r="AZ54" s="35">
        <v>1</v>
      </c>
      <c r="BA54" s="24"/>
      <c r="BB54" s="30" t="s">
        <v>155</v>
      </c>
      <c r="BC54" s="32">
        <v>1</v>
      </c>
      <c r="BD54" s="33">
        <v>1</v>
      </c>
      <c r="BE54" s="35">
        <v>1</v>
      </c>
      <c r="BF54" s="35">
        <v>1</v>
      </c>
      <c r="BG54" s="33">
        <v>0</v>
      </c>
      <c r="BH54" s="33">
        <v>3</v>
      </c>
      <c r="BI54" s="33">
        <v>0</v>
      </c>
      <c r="BJ54" s="33">
        <v>0</v>
      </c>
      <c r="BK54" s="33">
        <v>0</v>
      </c>
      <c r="BL54" s="33">
        <v>0</v>
      </c>
      <c r="BM54" s="34">
        <v>0</v>
      </c>
      <c r="BN54" s="34">
        <v>0</v>
      </c>
      <c r="BO54" s="39">
        <v>1</v>
      </c>
      <c r="BP54" s="39">
        <v>1</v>
      </c>
      <c r="BQ54" s="33">
        <v>0</v>
      </c>
      <c r="BR54" s="33">
        <v>0</v>
      </c>
      <c r="BS54" s="35">
        <v>1</v>
      </c>
      <c r="BT54" s="35">
        <v>1</v>
      </c>
      <c r="BU54" s="30" t="s">
        <v>156</v>
      </c>
      <c r="BV54" s="30" t="s">
        <v>157</v>
      </c>
      <c r="BW54" s="36">
        <v>1</v>
      </c>
      <c r="BX54" s="35">
        <v>1</v>
      </c>
      <c r="BY54" s="35">
        <v>1</v>
      </c>
      <c r="BZ54" s="35">
        <v>1</v>
      </c>
      <c r="CA54" s="35">
        <v>0</v>
      </c>
      <c r="CB54" s="35">
        <v>0</v>
      </c>
      <c r="CC54" s="35">
        <v>0</v>
      </c>
      <c r="CD54" s="35">
        <v>0</v>
      </c>
      <c r="CE54" s="38">
        <v>0</v>
      </c>
      <c r="CF54" s="38">
        <v>0</v>
      </c>
      <c r="CG54" s="33">
        <v>1</v>
      </c>
      <c r="CH54" s="33">
        <v>6</v>
      </c>
      <c r="CI54" s="33">
        <v>0</v>
      </c>
      <c r="CJ54" s="33">
        <v>0</v>
      </c>
      <c r="CK54" s="35">
        <v>0</v>
      </c>
      <c r="CL54" s="35">
        <v>5</v>
      </c>
      <c r="CM54" s="30" t="s">
        <v>370</v>
      </c>
      <c r="CN54" s="30" t="s">
        <v>221</v>
      </c>
      <c r="CO54" s="32">
        <v>1</v>
      </c>
      <c r="CP54" s="33">
        <v>1</v>
      </c>
      <c r="CQ54" s="33">
        <v>0</v>
      </c>
      <c r="CR54" s="33">
        <v>0</v>
      </c>
      <c r="CS54" s="35">
        <v>1</v>
      </c>
      <c r="CT54" s="35">
        <v>1</v>
      </c>
      <c r="CU54" s="35">
        <v>0</v>
      </c>
      <c r="CV54" s="35">
        <v>0</v>
      </c>
      <c r="CW54" s="35">
        <v>1</v>
      </c>
      <c r="CX54" s="35">
        <v>8</v>
      </c>
      <c r="CY54" s="33">
        <v>1</v>
      </c>
      <c r="CZ54" s="33">
        <v>19</v>
      </c>
      <c r="DA54" s="34">
        <v>1</v>
      </c>
      <c r="DB54" s="34">
        <v>8</v>
      </c>
      <c r="DC54" s="33">
        <v>0</v>
      </c>
      <c r="DD54" s="33">
        <v>0</v>
      </c>
      <c r="DE54" s="38">
        <v>0</v>
      </c>
      <c r="DF54" s="38">
        <v>0</v>
      </c>
      <c r="DG54" s="35">
        <v>0</v>
      </c>
      <c r="DH54" s="35">
        <v>1</v>
      </c>
      <c r="DI54" s="24" t="s">
        <v>169</v>
      </c>
      <c r="DJ54" s="30" t="s">
        <v>169</v>
      </c>
      <c r="DK54" s="33">
        <v>1</v>
      </c>
      <c r="DL54" s="33">
        <v>319</v>
      </c>
      <c r="DM54" s="33">
        <v>0</v>
      </c>
      <c r="DN54" s="33">
        <v>0</v>
      </c>
      <c r="DO54" s="34">
        <v>0</v>
      </c>
      <c r="DP54" s="34">
        <v>0</v>
      </c>
      <c r="DQ54" s="35">
        <v>0</v>
      </c>
      <c r="DR54" s="35">
        <v>0</v>
      </c>
      <c r="DS54" s="35">
        <v>0</v>
      </c>
      <c r="DT54" s="35">
        <v>0</v>
      </c>
      <c r="DU54" s="35">
        <v>0</v>
      </c>
      <c r="DV54" s="35">
        <v>0</v>
      </c>
      <c r="DW54" s="35">
        <v>1</v>
      </c>
      <c r="DX54" s="35">
        <v>48</v>
      </c>
      <c r="DY54" s="38">
        <v>0</v>
      </c>
      <c r="DZ54" s="38">
        <v>0</v>
      </c>
      <c r="EA54" s="33">
        <v>0</v>
      </c>
      <c r="EB54" s="33">
        <v>0</v>
      </c>
      <c r="EC54" s="38">
        <v>0</v>
      </c>
      <c r="ED54" s="38">
        <v>0</v>
      </c>
      <c r="EE54" s="33">
        <v>0</v>
      </c>
      <c r="EF54" s="33">
        <v>0</v>
      </c>
      <c r="EG54" s="33">
        <v>0</v>
      </c>
      <c r="EH54" s="33">
        <v>0</v>
      </c>
      <c r="EI54" s="30" t="s">
        <v>210</v>
      </c>
      <c r="EJ54" s="30" t="s">
        <v>211</v>
      </c>
      <c r="EK54" s="33">
        <v>0</v>
      </c>
      <c r="EL54" s="33">
        <v>0</v>
      </c>
      <c r="EM54" s="33">
        <v>1</v>
      </c>
      <c r="EN54" s="33">
        <v>6</v>
      </c>
      <c r="EO54" s="35">
        <v>1</v>
      </c>
      <c r="EP54" s="35">
        <v>3</v>
      </c>
      <c r="EQ54" s="35">
        <v>0</v>
      </c>
      <c r="ER54" s="35">
        <v>0</v>
      </c>
    </row>
    <row r="55" spans="1:188" s="49" customFormat="1" ht="102.75">
      <c r="A55" s="44">
        <v>1</v>
      </c>
      <c r="B55" s="45">
        <v>1178828848</v>
      </c>
      <c r="C55" s="24">
        <v>182561440</v>
      </c>
      <c r="D55" s="24" t="s">
        <v>418</v>
      </c>
      <c r="E55" s="30" t="s">
        <v>419</v>
      </c>
      <c r="F55" s="30" t="s">
        <v>420</v>
      </c>
      <c r="G55" s="32">
        <v>0</v>
      </c>
      <c r="H55" s="33">
        <v>0</v>
      </c>
      <c r="I55" s="33">
        <v>1</v>
      </c>
      <c r="J55" s="33">
        <v>1</v>
      </c>
      <c r="K55" s="33">
        <v>1</v>
      </c>
      <c r="L55" s="33">
        <v>2</v>
      </c>
      <c r="M55" s="34">
        <v>0</v>
      </c>
      <c r="N55" s="34">
        <v>0</v>
      </c>
      <c r="O55" s="35">
        <v>0</v>
      </c>
      <c r="P55" s="35">
        <v>0</v>
      </c>
      <c r="Q55" s="35">
        <v>1</v>
      </c>
      <c r="R55" s="35">
        <v>2</v>
      </c>
      <c r="S55" s="30" t="s">
        <v>150</v>
      </c>
      <c r="T55" s="30" t="s">
        <v>166</v>
      </c>
      <c r="U55" s="32">
        <v>1</v>
      </c>
      <c r="V55" s="32">
        <v>17</v>
      </c>
      <c r="W55" s="36">
        <v>1</v>
      </c>
      <c r="X55" s="36">
        <v>2</v>
      </c>
      <c r="Y55" s="37">
        <v>1</v>
      </c>
      <c r="Z55" s="34">
        <v>5</v>
      </c>
      <c r="AA55" s="34">
        <v>0</v>
      </c>
      <c r="AB55" s="34">
        <v>0</v>
      </c>
      <c r="AC55" s="33">
        <v>0</v>
      </c>
      <c r="AD55" s="33">
        <v>0</v>
      </c>
      <c r="AE55" s="38">
        <v>0</v>
      </c>
      <c r="AF55" s="38">
        <v>0</v>
      </c>
      <c r="AG55" s="33">
        <v>0</v>
      </c>
      <c r="AH55" s="33">
        <v>0</v>
      </c>
      <c r="AI55" s="35">
        <v>0</v>
      </c>
      <c r="AJ55" s="35">
        <v>0</v>
      </c>
      <c r="AK55" s="33">
        <v>0</v>
      </c>
      <c r="AL55" s="33">
        <v>0</v>
      </c>
      <c r="AM55" s="30" t="s">
        <v>167</v>
      </c>
      <c r="AN55" s="30" t="s">
        <v>153</v>
      </c>
      <c r="AO55" s="35">
        <v>1</v>
      </c>
      <c r="AP55" s="35">
        <v>2</v>
      </c>
      <c r="AQ55" s="35">
        <v>1</v>
      </c>
      <c r="AR55" s="35">
        <v>1</v>
      </c>
      <c r="AS55" s="33">
        <v>1</v>
      </c>
      <c r="AT55" s="33">
        <v>2</v>
      </c>
      <c r="AU55" s="30" t="s">
        <v>167</v>
      </c>
      <c r="AV55" s="30" t="s">
        <v>421</v>
      </c>
      <c r="AW55" s="32">
        <v>1</v>
      </c>
      <c r="AX55" s="33">
        <v>3</v>
      </c>
      <c r="AY55" s="35">
        <v>1</v>
      </c>
      <c r="AZ55" s="35">
        <v>1</v>
      </c>
      <c r="BA55" s="30" t="s">
        <v>422</v>
      </c>
      <c r="BB55" s="30" t="s">
        <v>423</v>
      </c>
      <c r="BC55" s="32">
        <v>1</v>
      </c>
      <c r="BD55" s="33">
        <v>1</v>
      </c>
      <c r="BE55" s="35">
        <v>1</v>
      </c>
      <c r="BF55" s="35">
        <v>1</v>
      </c>
      <c r="BG55" s="33">
        <v>0</v>
      </c>
      <c r="BH55" s="33">
        <v>2</v>
      </c>
      <c r="BI55" s="33">
        <v>1</v>
      </c>
      <c r="BJ55" s="33">
        <v>4</v>
      </c>
      <c r="BK55" s="33">
        <v>0</v>
      </c>
      <c r="BL55" s="33">
        <v>0</v>
      </c>
      <c r="BM55" s="34">
        <v>0</v>
      </c>
      <c r="BN55" s="34">
        <v>0</v>
      </c>
      <c r="BO55" s="39">
        <v>1</v>
      </c>
      <c r="BP55" s="39">
        <v>3</v>
      </c>
      <c r="BQ55" s="33">
        <v>0</v>
      </c>
      <c r="BR55" s="33">
        <v>0</v>
      </c>
      <c r="BS55" s="35">
        <v>1</v>
      </c>
      <c r="BT55" s="35">
        <v>1</v>
      </c>
      <c r="BU55" s="30" t="s">
        <v>156</v>
      </c>
      <c r="BV55" s="30" t="s">
        <v>157</v>
      </c>
      <c r="BW55" s="36">
        <v>1</v>
      </c>
      <c r="BX55" s="35">
        <v>1</v>
      </c>
      <c r="BY55" s="35">
        <v>1</v>
      </c>
      <c r="BZ55" s="35">
        <v>1</v>
      </c>
      <c r="CA55" s="35">
        <v>0</v>
      </c>
      <c r="CB55" s="35">
        <v>0</v>
      </c>
      <c r="CC55" s="35">
        <v>0</v>
      </c>
      <c r="CD55" s="35">
        <v>0</v>
      </c>
      <c r="CE55" s="38">
        <v>0</v>
      </c>
      <c r="CF55" s="38">
        <v>0</v>
      </c>
      <c r="CG55" s="33">
        <v>1</v>
      </c>
      <c r="CH55" s="33">
        <v>6</v>
      </c>
      <c r="CI55" s="33">
        <v>0</v>
      </c>
      <c r="CJ55" s="33">
        <v>0</v>
      </c>
      <c r="CK55" s="35">
        <v>0</v>
      </c>
      <c r="CL55" s="35">
        <v>5</v>
      </c>
      <c r="CM55" s="30" t="s">
        <v>365</v>
      </c>
      <c r="CN55" s="30" t="s">
        <v>221</v>
      </c>
      <c r="CO55" s="32">
        <v>1</v>
      </c>
      <c r="CP55" s="33">
        <v>1</v>
      </c>
      <c r="CQ55" s="33">
        <v>0</v>
      </c>
      <c r="CR55" s="33">
        <v>0</v>
      </c>
      <c r="CS55" s="35">
        <v>1</v>
      </c>
      <c r="CT55" s="35">
        <v>1</v>
      </c>
      <c r="CU55" s="35">
        <v>0</v>
      </c>
      <c r="CV55" s="35">
        <v>0</v>
      </c>
      <c r="CW55" s="35">
        <v>1</v>
      </c>
      <c r="CX55" s="35">
        <v>3</v>
      </c>
      <c r="CY55" s="33">
        <v>1</v>
      </c>
      <c r="CZ55" s="33">
        <v>7</v>
      </c>
      <c r="DA55" s="34">
        <v>1</v>
      </c>
      <c r="DB55" s="34">
        <v>5</v>
      </c>
      <c r="DC55" s="33">
        <v>0</v>
      </c>
      <c r="DD55" s="33">
        <v>0</v>
      </c>
      <c r="DE55" s="38">
        <v>0</v>
      </c>
      <c r="DF55" s="38">
        <v>0</v>
      </c>
      <c r="DG55" s="35">
        <v>0</v>
      </c>
      <c r="DH55" s="35">
        <v>1</v>
      </c>
      <c r="DI55" s="24" t="s">
        <v>169</v>
      </c>
      <c r="DJ55" s="30" t="s">
        <v>169</v>
      </c>
      <c r="DK55" s="33">
        <v>1</v>
      </c>
      <c r="DL55" s="33">
        <v>156</v>
      </c>
      <c r="DM55" s="33">
        <v>0</v>
      </c>
      <c r="DN55" s="33">
        <v>0</v>
      </c>
      <c r="DO55" s="34">
        <v>0</v>
      </c>
      <c r="DP55" s="34">
        <v>0</v>
      </c>
      <c r="DQ55" s="35">
        <v>1</v>
      </c>
      <c r="DR55" s="35">
        <v>15</v>
      </c>
      <c r="DS55" s="35">
        <v>1</v>
      </c>
      <c r="DT55" s="35">
        <v>2</v>
      </c>
      <c r="DU55" s="35">
        <v>1</v>
      </c>
      <c r="DV55" s="35">
        <v>1</v>
      </c>
      <c r="DW55" s="35">
        <v>1</v>
      </c>
      <c r="DX55" s="35">
        <v>26</v>
      </c>
      <c r="DY55" s="38">
        <v>0</v>
      </c>
      <c r="DZ55" s="38">
        <v>0</v>
      </c>
      <c r="EA55" s="33">
        <v>0</v>
      </c>
      <c r="EB55" s="33">
        <v>0</v>
      </c>
      <c r="EC55" s="38">
        <v>0</v>
      </c>
      <c r="ED55" s="38">
        <v>0</v>
      </c>
      <c r="EE55" s="33">
        <v>0</v>
      </c>
      <c r="EF55" s="33">
        <v>0</v>
      </c>
      <c r="EG55" s="33">
        <v>0</v>
      </c>
      <c r="EH55" s="33">
        <v>0</v>
      </c>
      <c r="EI55" s="30" t="s">
        <v>196</v>
      </c>
      <c r="EJ55" s="30" t="s">
        <v>197</v>
      </c>
      <c r="EK55" s="33">
        <v>0</v>
      </c>
      <c r="EL55" s="33">
        <v>0</v>
      </c>
      <c r="EM55" s="33">
        <v>1</v>
      </c>
      <c r="EN55" s="33">
        <v>10</v>
      </c>
      <c r="EO55" s="35">
        <v>1</v>
      </c>
      <c r="EP55" s="35">
        <v>5</v>
      </c>
      <c r="EQ55" s="35">
        <v>0</v>
      </c>
      <c r="ER55" s="35">
        <v>0</v>
      </c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</row>
    <row r="56" spans="1:188" ht="102.75">
      <c r="A56" s="44">
        <v>1</v>
      </c>
      <c r="B56" s="45">
        <v>1190057922</v>
      </c>
      <c r="C56" s="24">
        <v>234434192</v>
      </c>
      <c r="D56" s="24" t="s">
        <v>424</v>
      </c>
      <c r="E56" s="30" t="s">
        <v>425</v>
      </c>
      <c r="F56" s="30" t="s">
        <v>426</v>
      </c>
      <c r="G56" s="32">
        <v>0</v>
      </c>
      <c r="H56" s="33">
        <v>0</v>
      </c>
      <c r="I56" s="33">
        <v>1</v>
      </c>
      <c r="J56" s="33">
        <v>1</v>
      </c>
      <c r="K56" s="33">
        <v>1</v>
      </c>
      <c r="L56" s="33">
        <v>2</v>
      </c>
      <c r="M56" s="34">
        <v>0</v>
      </c>
      <c r="N56" s="34">
        <v>0</v>
      </c>
      <c r="O56" s="35">
        <v>0</v>
      </c>
      <c r="P56" s="35">
        <v>0</v>
      </c>
      <c r="Q56" s="35">
        <v>1</v>
      </c>
      <c r="R56" s="35">
        <v>2</v>
      </c>
      <c r="S56" s="30" t="s">
        <v>150</v>
      </c>
      <c r="T56" s="30" t="s">
        <v>166</v>
      </c>
      <c r="U56" s="32">
        <v>1</v>
      </c>
      <c r="V56" s="32">
        <v>8</v>
      </c>
      <c r="W56" s="36">
        <v>0</v>
      </c>
      <c r="X56" s="36">
        <v>0</v>
      </c>
      <c r="Y56" s="37">
        <v>1</v>
      </c>
      <c r="Z56" s="34">
        <v>8</v>
      </c>
      <c r="AA56" s="34">
        <v>0</v>
      </c>
      <c r="AB56" s="34">
        <v>0</v>
      </c>
      <c r="AC56" s="33">
        <v>0</v>
      </c>
      <c r="AD56" s="33">
        <v>0</v>
      </c>
      <c r="AE56" s="38">
        <v>0</v>
      </c>
      <c r="AF56" s="38">
        <v>0</v>
      </c>
      <c r="AG56" s="33">
        <v>0</v>
      </c>
      <c r="AH56" s="33">
        <v>0</v>
      </c>
      <c r="AI56" s="35">
        <v>1</v>
      </c>
      <c r="AJ56" s="35">
        <v>2</v>
      </c>
      <c r="AK56" s="33">
        <v>0</v>
      </c>
      <c r="AL56" s="33">
        <v>0</v>
      </c>
      <c r="AM56" s="30" t="s">
        <v>167</v>
      </c>
      <c r="AN56" s="30" t="s">
        <v>153</v>
      </c>
      <c r="AO56" s="35">
        <v>1</v>
      </c>
      <c r="AP56" s="35">
        <v>2</v>
      </c>
      <c r="AQ56" s="35">
        <v>1</v>
      </c>
      <c r="AR56" s="35">
        <v>1</v>
      </c>
      <c r="AS56" s="33">
        <v>1</v>
      </c>
      <c r="AT56" s="33">
        <v>2</v>
      </c>
      <c r="AU56" s="30" t="s">
        <v>167</v>
      </c>
      <c r="AV56" s="30" t="s">
        <v>427</v>
      </c>
      <c r="AW56" s="32">
        <v>1</v>
      </c>
      <c r="AX56" s="33">
        <v>3</v>
      </c>
      <c r="AY56" s="35">
        <v>1</v>
      </c>
      <c r="AZ56" s="35">
        <v>1</v>
      </c>
      <c r="BA56" s="24"/>
      <c r="BB56" s="30" t="s">
        <v>155</v>
      </c>
      <c r="BC56" s="32">
        <v>1</v>
      </c>
      <c r="BD56" s="33">
        <v>1</v>
      </c>
      <c r="BE56" s="35">
        <v>1</v>
      </c>
      <c r="BF56" s="35">
        <v>1</v>
      </c>
      <c r="BG56" s="33">
        <v>0</v>
      </c>
      <c r="BH56" s="33">
        <v>2</v>
      </c>
      <c r="BI56" s="33">
        <v>0</v>
      </c>
      <c r="BJ56" s="33">
        <v>0</v>
      </c>
      <c r="BK56" s="33">
        <v>0</v>
      </c>
      <c r="BL56" s="33">
        <v>0</v>
      </c>
      <c r="BM56" s="34">
        <v>0</v>
      </c>
      <c r="BN56" s="34">
        <v>0</v>
      </c>
      <c r="BO56" s="39">
        <v>0</v>
      </c>
      <c r="BP56" s="39">
        <v>0</v>
      </c>
      <c r="BQ56" s="33">
        <v>0</v>
      </c>
      <c r="BR56" s="33">
        <v>0</v>
      </c>
      <c r="BS56" s="35">
        <v>1</v>
      </c>
      <c r="BT56" s="35">
        <v>1</v>
      </c>
      <c r="BU56" s="30" t="s">
        <v>156</v>
      </c>
      <c r="BV56" s="30" t="s">
        <v>157</v>
      </c>
      <c r="BW56" s="36">
        <v>1</v>
      </c>
      <c r="BX56" s="35">
        <v>1</v>
      </c>
      <c r="BY56" s="35">
        <v>1</v>
      </c>
      <c r="BZ56" s="35">
        <v>1</v>
      </c>
      <c r="CA56" s="35">
        <v>0</v>
      </c>
      <c r="CB56" s="35">
        <v>0</v>
      </c>
      <c r="CC56" s="35">
        <v>0</v>
      </c>
      <c r="CD56" s="35">
        <v>0</v>
      </c>
      <c r="CE56" s="38">
        <v>1</v>
      </c>
      <c r="CF56" s="38">
        <v>1</v>
      </c>
      <c r="CG56" s="33">
        <v>1</v>
      </c>
      <c r="CH56" s="33">
        <v>6</v>
      </c>
      <c r="CI56" s="33">
        <v>0</v>
      </c>
      <c r="CJ56" s="33">
        <v>0</v>
      </c>
      <c r="CK56" s="35">
        <v>0</v>
      </c>
      <c r="CL56" s="35">
        <v>5</v>
      </c>
      <c r="CM56" s="30" t="s">
        <v>428</v>
      </c>
      <c r="CN56" s="30" t="s">
        <v>371</v>
      </c>
      <c r="CO56" s="32">
        <v>1</v>
      </c>
      <c r="CP56" s="33">
        <v>1</v>
      </c>
      <c r="CQ56" s="33">
        <v>0</v>
      </c>
      <c r="CR56" s="33">
        <v>0</v>
      </c>
      <c r="CS56" s="35">
        <v>1</v>
      </c>
      <c r="CT56" s="35">
        <v>1</v>
      </c>
      <c r="CU56" s="35">
        <v>0</v>
      </c>
      <c r="CV56" s="35">
        <v>0</v>
      </c>
      <c r="CW56" s="35">
        <v>1</v>
      </c>
      <c r="CX56" s="35">
        <v>3</v>
      </c>
      <c r="CY56" s="33">
        <v>1</v>
      </c>
      <c r="CZ56" s="33">
        <v>5</v>
      </c>
      <c r="DA56" s="34">
        <v>0</v>
      </c>
      <c r="DB56" s="34">
        <v>0</v>
      </c>
      <c r="DC56" s="33">
        <v>0</v>
      </c>
      <c r="DD56" s="33">
        <v>0</v>
      </c>
      <c r="DE56" s="38">
        <v>0</v>
      </c>
      <c r="DF56" s="38">
        <v>0</v>
      </c>
      <c r="DG56" s="35">
        <v>0</v>
      </c>
      <c r="DH56" s="35">
        <v>1</v>
      </c>
      <c r="DI56" s="30" t="s">
        <v>429</v>
      </c>
      <c r="DJ56" s="30" t="s">
        <v>430</v>
      </c>
      <c r="DK56" s="33">
        <v>1</v>
      </c>
      <c r="DL56" s="33">
        <v>348</v>
      </c>
      <c r="DM56" s="33">
        <v>1</v>
      </c>
      <c r="DN56" s="33">
        <v>29</v>
      </c>
      <c r="DO56" s="34">
        <v>0</v>
      </c>
      <c r="DP56" s="34">
        <v>0</v>
      </c>
      <c r="DQ56" s="35">
        <v>0</v>
      </c>
      <c r="DR56" s="35">
        <v>0</v>
      </c>
      <c r="DS56" s="35">
        <v>0</v>
      </c>
      <c r="DT56" s="35">
        <v>0</v>
      </c>
      <c r="DU56" s="35">
        <v>0</v>
      </c>
      <c r="DV56" s="35">
        <v>0</v>
      </c>
      <c r="DW56" s="35">
        <v>1</v>
      </c>
      <c r="DX56" s="35">
        <v>39</v>
      </c>
      <c r="DY56" s="38">
        <v>0</v>
      </c>
      <c r="DZ56" s="38">
        <v>0</v>
      </c>
      <c r="EA56" s="33">
        <v>0</v>
      </c>
      <c r="EB56" s="33">
        <v>0</v>
      </c>
      <c r="EC56" s="38">
        <v>0</v>
      </c>
      <c r="ED56" s="38">
        <v>0</v>
      </c>
      <c r="EE56" s="33">
        <v>0</v>
      </c>
      <c r="EF56" s="33">
        <v>0</v>
      </c>
      <c r="EG56" s="33">
        <v>0</v>
      </c>
      <c r="EH56" s="33">
        <v>0</v>
      </c>
      <c r="EI56" s="30" t="s">
        <v>196</v>
      </c>
      <c r="EJ56" s="30" t="s">
        <v>197</v>
      </c>
      <c r="EK56" s="33">
        <v>0</v>
      </c>
      <c r="EL56" s="33">
        <v>0</v>
      </c>
      <c r="EM56" s="33">
        <v>1</v>
      </c>
      <c r="EN56" s="33">
        <v>10</v>
      </c>
      <c r="EO56" s="35">
        <v>1</v>
      </c>
      <c r="EP56" s="35">
        <v>5</v>
      </c>
      <c r="EQ56" s="35">
        <v>0</v>
      </c>
      <c r="ER56" s="35">
        <v>0</v>
      </c>
    </row>
    <row r="57" spans="1:188" s="49" customFormat="1" ht="77.25">
      <c r="A57" s="44">
        <v>1</v>
      </c>
      <c r="B57" s="45">
        <v>1161361226</v>
      </c>
      <c r="C57" s="24">
        <v>232978135</v>
      </c>
      <c r="D57" s="30" t="s">
        <v>431</v>
      </c>
      <c r="E57" s="30" t="s">
        <v>165</v>
      </c>
      <c r="F57" s="30" t="s">
        <v>149</v>
      </c>
      <c r="G57" s="32">
        <v>0</v>
      </c>
      <c r="H57" s="33">
        <v>0</v>
      </c>
      <c r="I57" s="33">
        <v>0</v>
      </c>
      <c r="J57" s="33">
        <v>0</v>
      </c>
      <c r="K57" s="33">
        <v>1</v>
      </c>
      <c r="L57" s="33">
        <v>2</v>
      </c>
      <c r="M57" s="34">
        <v>0</v>
      </c>
      <c r="N57" s="34">
        <v>0</v>
      </c>
      <c r="O57" s="35">
        <v>0</v>
      </c>
      <c r="P57" s="35">
        <v>0</v>
      </c>
      <c r="Q57" s="35">
        <v>1</v>
      </c>
      <c r="R57" s="35">
        <v>2</v>
      </c>
      <c r="S57" s="30" t="s">
        <v>166</v>
      </c>
      <c r="T57" s="30" t="s">
        <v>432</v>
      </c>
      <c r="U57" s="32">
        <v>1</v>
      </c>
      <c r="V57" s="32">
        <v>17</v>
      </c>
      <c r="W57" s="36">
        <v>0</v>
      </c>
      <c r="X57" s="36">
        <v>0</v>
      </c>
      <c r="Y57" s="37">
        <v>0</v>
      </c>
      <c r="Z57" s="34">
        <v>0</v>
      </c>
      <c r="AA57" s="34">
        <v>0</v>
      </c>
      <c r="AB57" s="34">
        <v>0</v>
      </c>
      <c r="AC57" s="33">
        <v>0</v>
      </c>
      <c r="AD57" s="33">
        <v>0</v>
      </c>
      <c r="AE57" s="38">
        <v>0</v>
      </c>
      <c r="AF57" s="38">
        <v>0</v>
      </c>
      <c r="AG57" s="33">
        <v>0</v>
      </c>
      <c r="AH57" s="33">
        <v>0</v>
      </c>
      <c r="AI57" s="35">
        <v>1</v>
      </c>
      <c r="AJ57" s="35">
        <v>3</v>
      </c>
      <c r="AK57" s="33">
        <v>0</v>
      </c>
      <c r="AL57" s="33">
        <v>0</v>
      </c>
      <c r="AM57" s="30" t="s">
        <v>167</v>
      </c>
      <c r="AN57" s="30" t="s">
        <v>153</v>
      </c>
      <c r="AO57" s="35">
        <v>1</v>
      </c>
      <c r="AP57" s="35">
        <v>2</v>
      </c>
      <c r="AQ57" s="35">
        <v>1</v>
      </c>
      <c r="AR57" s="35">
        <v>1</v>
      </c>
      <c r="AS57" s="33">
        <v>1</v>
      </c>
      <c r="AT57" s="33">
        <v>2</v>
      </c>
      <c r="AU57" s="30" t="s">
        <v>167</v>
      </c>
      <c r="AV57" s="30" t="s">
        <v>433</v>
      </c>
      <c r="AW57" s="32">
        <v>1</v>
      </c>
      <c r="AX57" s="33">
        <v>3</v>
      </c>
      <c r="AY57" s="35">
        <v>1</v>
      </c>
      <c r="AZ57" s="35">
        <v>1</v>
      </c>
      <c r="BA57" s="30" t="s">
        <v>434</v>
      </c>
      <c r="BB57" s="30" t="s">
        <v>435</v>
      </c>
      <c r="BC57" s="32">
        <v>1</v>
      </c>
      <c r="BD57" s="33">
        <v>1</v>
      </c>
      <c r="BE57" s="35">
        <v>1</v>
      </c>
      <c r="BF57" s="35">
        <v>1</v>
      </c>
      <c r="BG57" s="33">
        <v>0</v>
      </c>
      <c r="BH57" s="33">
        <v>3</v>
      </c>
      <c r="BI57" s="33">
        <v>0</v>
      </c>
      <c r="BJ57" s="33">
        <v>0</v>
      </c>
      <c r="BK57" s="33">
        <v>0</v>
      </c>
      <c r="BL57" s="33">
        <v>0</v>
      </c>
      <c r="BM57" s="34">
        <v>0</v>
      </c>
      <c r="BN57" s="34">
        <v>0</v>
      </c>
      <c r="BO57" s="39">
        <v>1</v>
      </c>
      <c r="BP57" s="39">
        <v>1</v>
      </c>
      <c r="BQ57" s="33">
        <v>0</v>
      </c>
      <c r="BR57" s="33">
        <v>0</v>
      </c>
      <c r="BS57" s="35">
        <v>1</v>
      </c>
      <c r="BT57" s="35">
        <v>1</v>
      </c>
      <c r="BU57" s="30" t="s">
        <v>214</v>
      </c>
      <c r="BV57" s="30" t="s">
        <v>215</v>
      </c>
      <c r="BW57" s="36">
        <v>0</v>
      </c>
      <c r="BX57" s="35">
        <v>0</v>
      </c>
      <c r="BY57" s="35">
        <v>0</v>
      </c>
      <c r="BZ57" s="35">
        <v>0</v>
      </c>
      <c r="CA57" s="35">
        <v>1</v>
      </c>
      <c r="CB57" s="35">
        <v>1</v>
      </c>
      <c r="CC57" s="35">
        <v>1</v>
      </c>
      <c r="CD57" s="35">
        <v>1</v>
      </c>
      <c r="CE57" s="38">
        <v>0</v>
      </c>
      <c r="CF57" s="38">
        <v>0</v>
      </c>
      <c r="CG57" s="33">
        <v>1</v>
      </c>
      <c r="CH57" s="33">
        <v>6</v>
      </c>
      <c r="CI57" s="33">
        <v>0</v>
      </c>
      <c r="CJ57" s="33">
        <v>0</v>
      </c>
      <c r="CK57" s="35">
        <v>1</v>
      </c>
      <c r="CL57" s="35">
        <v>5</v>
      </c>
      <c r="CM57" s="30" t="s">
        <v>158</v>
      </c>
      <c r="CN57" s="30" t="s">
        <v>159</v>
      </c>
      <c r="CO57" s="32">
        <v>0</v>
      </c>
      <c r="CP57" s="33">
        <v>0</v>
      </c>
      <c r="CQ57" s="33">
        <v>1</v>
      </c>
      <c r="CR57" s="33">
        <v>1</v>
      </c>
      <c r="CS57" s="35">
        <v>0</v>
      </c>
      <c r="CT57" s="35">
        <v>0</v>
      </c>
      <c r="CU57" s="35">
        <v>1</v>
      </c>
      <c r="CV57" s="35">
        <v>1</v>
      </c>
      <c r="CW57" s="35">
        <v>1</v>
      </c>
      <c r="CX57" s="35">
        <v>6</v>
      </c>
      <c r="CY57" s="33">
        <v>1</v>
      </c>
      <c r="CZ57" s="33">
        <v>11</v>
      </c>
      <c r="DA57" s="34">
        <v>0</v>
      </c>
      <c r="DB57" s="34">
        <v>0</v>
      </c>
      <c r="DC57" s="33">
        <v>0</v>
      </c>
      <c r="DD57" s="33">
        <v>0</v>
      </c>
      <c r="DE57" s="38">
        <v>0</v>
      </c>
      <c r="DF57" s="38">
        <v>0</v>
      </c>
      <c r="DG57" s="35">
        <v>0</v>
      </c>
      <c r="DH57" s="35">
        <v>1</v>
      </c>
      <c r="DI57" s="24" t="s">
        <v>0</v>
      </c>
      <c r="DJ57" s="30" t="s">
        <v>0</v>
      </c>
      <c r="DK57" s="33">
        <v>1</v>
      </c>
      <c r="DL57" s="33">
        <v>150</v>
      </c>
      <c r="DM57" s="33">
        <v>0</v>
      </c>
      <c r="DN57" s="33">
        <v>0</v>
      </c>
      <c r="DO57" s="34">
        <v>0</v>
      </c>
      <c r="DP57" s="34">
        <v>0</v>
      </c>
      <c r="DQ57" s="35">
        <v>0</v>
      </c>
      <c r="DR57" s="35">
        <v>0</v>
      </c>
      <c r="DS57" s="35">
        <v>0</v>
      </c>
      <c r="DT57" s="35">
        <v>0</v>
      </c>
      <c r="DU57" s="35">
        <v>0</v>
      </c>
      <c r="DV57" s="35">
        <v>0</v>
      </c>
      <c r="DW57" s="35">
        <v>1</v>
      </c>
      <c r="DX57" s="35">
        <v>23</v>
      </c>
      <c r="DY57" s="38">
        <v>1</v>
      </c>
      <c r="DZ57" s="38">
        <v>14</v>
      </c>
      <c r="EA57" s="33">
        <v>0</v>
      </c>
      <c r="EB57" s="33">
        <v>0</v>
      </c>
      <c r="EC57" s="38">
        <v>0</v>
      </c>
      <c r="ED57" s="38">
        <v>0</v>
      </c>
      <c r="EE57" s="33">
        <v>0</v>
      </c>
      <c r="EF57" s="33">
        <v>0</v>
      </c>
      <c r="EG57" s="33">
        <v>0</v>
      </c>
      <c r="EH57" s="33">
        <v>0</v>
      </c>
      <c r="EI57" s="30" t="s">
        <v>204</v>
      </c>
      <c r="EJ57" s="30" t="s">
        <v>205</v>
      </c>
      <c r="EK57" s="33">
        <v>1</v>
      </c>
      <c r="EL57" s="33">
        <v>2</v>
      </c>
      <c r="EM57" s="33">
        <v>1</v>
      </c>
      <c r="EN57" s="33">
        <v>4</v>
      </c>
      <c r="EO57" s="35">
        <v>1</v>
      </c>
      <c r="EP57" s="35">
        <v>3</v>
      </c>
      <c r="EQ57" s="35">
        <v>0</v>
      </c>
      <c r="ER57" s="35">
        <v>0</v>
      </c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</row>
    <row r="58" spans="1:188" ht="77.25">
      <c r="A58" s="44">
        <v>1</v>
      </c>
      <c r="B58" s="45">
        <v>1177305096</v>
      </c>
      <c r="C58" s="24">
        <v>233540182</v>
      </c>
      <c r="D58" s="30" t="s">
        <v>436</v>
      </c>
      <c r="E58" s="30" t="s">
        <v>165</v>
      </c>
      <c r="F58" s="30" t="s">
        <v>149</v>
      </c>
      <c r="G58" s="32">
        <v>0</v>
      </c>
      <c r="H58" s="33">
        <v>0</v>
      </c>
      <c r="I58" s="33">
        <v>0</v>
      </c>
      <c r="J58" s="33">
        <v>0</v>
      </c>
      <c r="K58" s="33">
        <v>1</v>
      </c>
      <c r="L58" s="33">
        <v>3</v>
      </c>
      <c r="M58" s="34">
        <v>0</v>
      </c>
      <c r="N58" s="34">
        <v>0</v>
      </c>
      <c r="O58" s="35">
        <v>0</v>
      </c>
      <c r="P58" s="35">
        <v>0</v>
      </c>
      <c r="Q58" s="35">
        <v>1</v>
      </c>
      <c r="R58" s="35">
        <v>2</v>
      </c>
      <c r="S58" s="30" t="s">
        <v>150</v>
      </c>
      <c r="T58" s="30" t="s">
        <v>166</v>
      </c>
      <c r="U58" s="32">
        <v>1</v>
      </c>
      <c r="V58" s="32">
        <v>11</v>
      </c>
      <c r="W58" s="36">
        <v>0</v>
      </c>
      <c r="X58" s="36">
        <v>0</v>
      </c>
      <c r="Y58" s="37">
        <v>1</v>
      </c>
      <c r="Z58" s="34">
        <v>6</v>
      </c>
      <c r="AA58" s="34">
        <v>0</v>
      </c>
      <c r="AB58" s="34">
        <v>0</v>
      </c>
      <c r="AC58" s="33">
        <v>0</v>
      </c>
      <c r="AD58" s="33">
        <v>0</v>
      </c>
      <c r="AE58" s="38">
        <v>0</v>
      </c>
      <c r="AF58" s="38">
        <v>0</v>
      </c>
      <c r="AG58" s="33">
        <v>0</v>
      </c>
      <c r="AH58" s="33">
        <v>0</v>
      </c>
      <c r="AI58" s="35">
        <v>1</v>
      </c>
      <c r="AJ58" s="35">
        <v>2</v>
      </c>
      <c r="AK58" s="33">
        <v>0</v>
      </c>
      <c r="AL58" s="33">
        <v>0</v>
      </c>
      <c r="AM58" s="30" t="s">
        <v>167</v>
      </c>
      <c r="AN58" s="30" t="s">
        <v>153</v>
      </c>
      <c r="AO58" s="35">
        <v>1</v>
      </c>
      <c r="AP58" s="35">
        <v>2</v>
      </c>
      <c r="AQ58" s="35">
        <v>1</v>
      </c>
      <c r="AR58" s="35">
        <v>1</v>
      </c>
      <c r="AS58" s="33">
        <v>1</v>
      </c>
      <c r="AT58" s="33">
        <v>2</v>
      </c>
      <c r="AU58" s="30" t="s">
        <v>167</v>
      </c>
      <c r="AV58" s="30" t="s">
        <v>437</v>
      </c>
      <c r="AW58" s="32">
        <v>1</v>
      </c>
      <c r="AX58" s="33">
        <v>4</v>
      </c>
      <c r="AY58" s="35">
        <v>1</v>
      </c>
      <c r="AZ58" s="35">
        <v>2</v>
      </c>
      <c r="BA58" s="24"/>
      <c r="BB58" s="30" t="s">
        <v>155</v>
      </c>
      <c r="BC58" s="32">
        <v>1</v>
      </c>
      <c r="BD58" s="33">
        <v>1</v>
      </c>
      <c r="BE58" s="35">
        <v>1</v>
      </c>
      <c r="BF58" s="35">
        <v>1</v>
      </c>
      <c r="BG58" s="33">
        <v>0</v>
      </c>
      <c r="BH58" s="33">
        <v>3</v>
      </c>
      <c r="BI58" s="33">
        <v>0</v>
      </c>
      <c r="BJ58" s="33">
        <v>0</v>
      </c>
      <c r="BK58" s="33">
        <v>0</v>
      </c>
      <c r="BL58" s="33">
        <v>0</v>
      </c>
      <c r="BM58" s="34">
        <v>0</v>
      </c>
      <c r="BN58" s="34">
        <v>0</v>
      </c>
      <c r="BO58" s="39">
        <v>0</v>
      </c>
      <c r="BP58" s="39">
        <v>0</v>
      </c>
      <c r="BQ58" s="33">
        <v>0</v>
      </c>
      <c r="BR58" s="33">
        <v>0</v>
      </c>
      <c r="BS58" s="35">
        <v>1</v>
      </c>
      <c r="BT58" s="35">
        <v>1</v>
      </c>
      <c r="BU58" s="30" t="s">
        <v>348</v>
      </c>
      <c r="BV58" s="30" t="s">
        <v>349</v>
      </c>
      <c r="BW58" s="36">
        <v>0</v>
      </c>
      <c r="BX58" s="35">
        <v>0</v>
      </c>
      <c r="BY58" s="35">
        <v>0</v>
      </c>
      <c r="BZ58" s="35">
        <v>0</v>
      </c>
      <c r="CA58" s="35">
        <v>1</v>
      </c>
      <c r="CB58" s="35">
        <v>1</v>
      </c>
      <c r="CC58" s="35">
        <v>1</v>
      </c>
      <c r="CD58" s="35">
        <v>1</v>
      </c>
      <c r="CE58" s="38">
        <v>0</v>
      </c>
      <c r="CF58" s="38">
        <v>0</v>
      </c>
      <c r="CG58" s="33">
        <v>1</v>
      </c>
      <c r="CH58" s="33">
        <v>6</v>
      </c>
      <c r="CI58" s="33">
        <v>0</v>
      </c>
      <c r="CJ58" s="33">
        <v>0</v>
      </c>
      <c r="CK58" s="35">
        <v>1</v>
      </c>
      <c r="CL58" s="35">
        <v>5</v>
      </c>
      <c r="CM58" s="30" t="s">
        <v>158</v>
      </c>
      <c r="CN58" s="30" t="s">
        <v>159</v>
      </c>
      <c r="CO58" s="32">
        <v>1</v>
      </c>
      <c r="CP58" s="33">
        <v>1</v>
      </c>
      <c r="CQ58" s="33">
        <v>0</v>
      </c>
      <c r="CR58" s="33">
        <v>0</v>
      </c>
      <c r="CS58" s="35">
        <v>1</v>
      </c>
      <c r="CT58" s="35">
        <v>1</v>
      </c>
      <c r="CU58" s="35">
        <v>0</v>
      </c>
      <c r="CV58" s="35">
        <v>0</v>
      </c>
      <c r="CW58" s="35">
        <v>1</v>
      </c>
      <c r="CX58" s="35">
        <v>6</v>
      </c>
      <c r="CY58" s="33">
        <v>1</v>
      </c>
      <c r="CZ58" s="33">
        <v>12</v>
      </c>
      <c r="DA58" s="34">
        <v>0</v>
      </c>
      <c r="DB58" s="34">
        <v>0</v>
      </c>
      <c r="DC58" s="33">
        <v>0</v>
      </c>
      <c r="DD58" s="33">
        <v>0</v>
      </c>
      <c r="DE58" s="38">
        <v>0</v>
      </c>
      <c r="DF58" s="38">
        <v>0</v>
      </c>
      <c r="DG58" s="35">
        <v>0</v>
      </c>
      <c r="DH58" s="35">
        <v>1</v>
      </c>
      <c r="DI58" s="24" t="s">
        <v>438</v>
      </c>
      <c r="DJ58" s="30" t="s">
        <v>439</v>
      </c>
      <c r="DK58" s="33">
        <v>1</v>
      </c>
      <c r="DL58" s="33">
        <v>156</v>
      </c>
      <c r="DM58" s="33">
        <v>0</v>
      </c>
      <c r="DN58" s="33">
        <v>0</v>
      </c>
      <c r="DO58" s="34">
        <v>0</v>
      </c>
      <c r="DP58" s="34">
        <v>0</v>
      </c>
      <c r="DQ58" s="35">
        <v>0</v>
      </c>
      <c r="DR58" s="35">
        <v>0</v>
      </c>
      <c r="DS58" s="35">
        <v>0</v>
      </c>
      <c r="DT58" s="35">
        <v>0</v>
      </c>
      <c r="DU58" s="35">
        <v>0</v>
      </c>
      <c r="DV58" s="35">
        <v>0</v>
      </c>
      <c r="DW58" s="35">
        <v>1</v>
      </c>
      <c r="DX58" s="35">
        <v>15</v>
      </c>
      <c r="DY58" s="38">
        <v>0</v>
      </c>
      <c r="DZ58" s="38">
        <v>0</v>
      </c>
      <c r="EA58" s="33">
        <v>1</v>
      </c>
      <c r="EB58" s="33">
        <v>1</v>
      </c>
      <c r="EC58" s="38">
        <v>0</v>
      </c>
      <c r="ED58" s="38">
        <v>0</v>
      </c>
      <c r="EE58" s="33">
        <v>0</v>
      </c>
      <c r="EF58" s="33">
        <v>0</v>
      </c>
      <c r="EG58" s="33">
        <v>0</v>
      </c>
      <c r="EH58" s="33">
        <v>0</v>
      </c>
      <c r="EI58" s="30" t="s">
        <v>440</v>
      </c>
      <c r="EJ58" s="30" t="s">
        <v>440</v>
      </c>
      <c r="EK58" s="33">
        <v>1</v>
      </c>
      <c r="EL58" s="33">
        <v>2</v>
      </c>
      <c r="EM58" s="33">
        <v>1</v>
      </c>
      <c r="EN58" s="33">
        <v>7</v>
      </c>
      <c r="EO58" s="35">
        <v>1</v>
      </c>
      <c r="EP58" s="35">
        <v>2</v>
      </c>
      <c r="EQ58" s="35">
        <v>0</v>
      </c>
      <c r="ER58" s="35">
        <v>0</v>
      </c>
    </row>
    <row r="59" spans="1:188" ht="128.25">
      <c r="A59" s="44">
        <v>1</v>
      </c>
      <c r="B59" s="45">
        <v>1185214455</v>
      </c>
      <c r="C59" s="24">
        <v>233032587</v>
      </c>
      <c r="D59" s="24" t="s">
        <v>441</v>
      </c>
      <c r="E59" s="30" t="s">
        <v>442</v>
      </c>
      <c r="F59" s="30" t="s">
        <v>149</v>
      </c>
      <c r="G59" s="32">
        <v>0</v>
      </c>
      <c r="H59" s="33">
        <v>0</v>
      </c>
      <c r="I59" s="33">
        <v>0</v>
      </c>
      <c r="J59" s="33">
        <v>0</v>
      </c>
      <c r="K59" s="33">
        <v>1</v>
      </c>
      <c r="L59" s="33">
        <v>3</v>
      </c>
      <c r="M59" s="34">
        <v>0</v>
      </c>
      <c r="N59" s="34">
        <v>0</v>
      </c>
      <c r="O59" s="35">
        <v>0</v>
      </c>
      <c r="P59" s="35">
        <v>0</v>
      </c>
      <c r="Q59" s="35">
        <v>1</v>
      </c>
      <c r="R59" s="35">
        <v>2</v>
      </c>
      <c r="S59" s="30" t="s">
        <v>443</v>
      </c>
      <c r="T59" s="30" t="s">
        <v>444</v>
      </c>
      <c r="U59" s="32">
        <v>1</v>
      </c>
      <c r="V59" s="32">
        <v>15</v>
      </c>
      <c r="W59" s="36">
        <v>0</v>
      </c>
      <c r="X59" s="36">
        <v>0</v>
      </c>
      <c r="Y59" s="37">
        <v>1</v>
      </c>
      <c r="Z59" s="34">
        <v>7</v>
      </c>
      <c r="AA59" s="34">
        <v>0</v>
      </c>
      <c r="AB59" s="34">
        <v>0</v>
      </c>
      <c r="AC59" s="33">
        <v>0</v>
      </c>
      <c r="AD59" s="33">
        <v>0</v>
      </c>
      <c r="AE59" s="38">
        <v>0</v>
      </c>
      <c r="AF59" s="38">
        <v>0</v>
      </c>
      <c r="AG59" s="33">
        <v>0</v>
      </c>
      <c r="AH59" s="33">
        <v>0</v>
      </c>
      <c r="AI59" s="35">
        <v>1</v>
      </c>
      <c r="AJ59" s="35">
        <v>7</v>
      </c>
      <c r="AK59" s="33">
        <v>0</v>
      </c>
      <c r="AL59" s="33">
        <v>0</v>
      </c>
      <c r="AM59" s="30" t="s">
        <v>167</v>
      </c>
      <c r="AN59" s="30" t="s">
        <v>153</v>
      </c>
      <c r="AO59" s="35">
        <v>1</v>
      </c>
      <c r="AP59" s="35">
        <v>2</v>
      </c>
      <c r="AQ59" s="35">
        <v>1</v>
      </c>
      <c r="AR59" s="35">
        <v>1</v>
      </c>
      <c r="AS59" s="33">
        <v>1</v>
      </c>
      <c r="AT59" s="33">
        <v>2</v>
      </c>
      <c r="AU59" s="30" t="s">
        <v>167</v>
      </c>
      <c r="AV59" s="30" t="s">
        <v>445</v>
      </c>
      <c r="AW59" s="32">
        <v>1</v>
      </c>
      <c r="AX59" s="33">
        <v>4</v>
      </c>
      <c r="AY59" s="35">
        <v>1</v>
      </c>
      <c r="AZ59" s="35">
        <v>2</v>
      </c>
      <c r="BA59" s="24"/>
      <c r="BB59" s="30" t="s">
        <v>155</v>
      </c>
      <c r="BC59" s="32">
        <v>1</v>
      </c>
      <c r="BD59" s="33">
        <v>1</v>
      </c>
      <c r="BE59" s="35">
        <v>1</v>
      </c>
      <c r="BF59" s="35">
        <v>1</v>
      </c>
      <c r="BG59" s="33">
        <v>0</v>
      </c>
      <c r="BH59" s="33">
        <v>2</v>
      </c>
      <c r="BI59" s="33">
        <v>0</v>
      </c>
      <c r="BJ59" s="33">
        <v>0</v>
      </c>
      <c r="BK59" s="33">
        <v>0</v>
      </c>
      <c r="BL59" s="33">
        <v>0</v>
      </c>
      <c r="BM59" s="34">
        <v>0</v>
      </c>
      <c r="BN59" s="34">
        <v>0</v>
      </c>
      <c r="BO59" s="39">
        <v>0</v>
      </c>
      <c r="BP59" s="39">
        <v>0</v>
      </c>
      <c r="BQ59" s="33">
        <v>0</v>
      </c>
      <c r="BR59" s="33">
        <v>0</v>
      </c>
      <c r="BS59" s="35">
        <v>1</v>
      </c>
      <c r="BT59" s="35">
        <v>1</v>
      </c>
      <c r="BU59" s="30" t="s">
        <v>214</v>
      </c>
      <c r="BV59" s="30" t="s">
        <v>215</v>
      </c>
      <c r="BW59" s="36">
        <v>0</v>
      </c>
      <c r="BX59" s="35">
        <v>0</v>
      </c>
      <c r="BY59" s="35">
        <v>0</v>
      </c>
      <c r="BZ59" s="35">
        <v>0</v>
      </c>
      <c r="CA59" s="35">
        <v>1</v>
      </c>
      <c r="CB59" s="35">
        <v>1</v>
      </c>
      <c r="CC59" s="35">
        <v>1</v>
      </c>
      <c r="CD59" s="35">
        <v>1</v>
      </c>
      <c r="CE59" s="38">
        <v>0</v>
      </c>
      <c r="CF59" s="38">
        <v>0</v>
      </c>
      <c r="CG59" s="33">
        <v>1</v>
      </c>
      <c r="CH59" s="33">
        <v>6</v>
      </c>
      <c r="CI59" s="33">
        <v>0</v>
      </c>
      <c r="CJ59" s="33">
        <v>0</v>
      </c>
      <c r="CK59" s="35">
        <v>1</v>
      </c>
      <c r="CL59" s="35">
        <v>5</v>
      </c>
      <c r="CM59" s="30" t="s">
        <v>446</v>
      </c>
      <c r="CN59" s="30" t="s">
        <v>447</v>
      </c>
      <c r="CO59" s="32">
        <v>1</v>
      </c>
      <c r="CP59" s="33">
        <v>1</v>
      </c>
      <c r="CQ59" s="33">
        <v>0</v>
      </c>
      <c r="CR59" s="33">
        <v>0</v>
      </c>
      <c r="CS59" s="35">
        <v>1</v>
      </c>
      <c r="CT59" s="35">
        <v>1</v>
      </c>
      <c r="CU59" s="35">
        <v>0</v>
      </c>
      <c r="CV59" s="35">
        <v>0</v>
      </c>
      <c r="CW59" s="35">
        <v>1</v>
      </c>
      <c r="CX59" s="35">
        <v>19</v>
      </c>
      <c r="CY59" s="33">
        <v>1</v>
      </c>
      <c r="CZ59" s="33">
        <v>32</v>
      </c>
      <c r="DA59" s="34">
        <v>0</v>
      </c>
      <c r="DB59" s="34">
        <v>0</v>
      </c>
      <c r="DC59" s="33">
        <v>0</v>
      </c>
      <c r="DD59" s="33">
        <v>0</v>
      </c>
      <c r="DE59" s="38">
        <v>0</v>
      </c>
      <c r="DF59" s="38">
        <v>0</v>
      </c>
      <c r="DG59" s="35">
        <v>0</v>
      </c>
      <c r="DH59" s="35">
        <v>1</v>
      </c>
      <c r="DI59" s="30" t="s">
        <v>448</v>
      </c>
      <c r="DJ59" s="30" t="s">
        <v>449</v>
      </c>
      <c r="DK59" s="33">
        <v>1</v>
      </c>
      <c r="DL59" s="33">
        <v>129</v>
      </c>
      <c r="DM59" s="33">
        <v>0</v>
      </c>
      <c r="DN59" s="33">
        <v>0</v>
      </c>
      <c r="DO59" s="34">
        <v>0</v>
      </c>
      <c r="DP59" s="34">
        <v>0</v>
      </c>
      <c r="DQ59" s="35">
        <v>0</v>
      </c>
      <c r="DR59" s="35">
        <v>0</v>
      </c>
      <c r="DS59" s="35">
        <v>0</v>
      </c>
      <c r="DT59" s="35">
        <v>0</v>
      </c>
      <c r="DU59" s="35">
        <v>0</v>
      </c>
      <c r="DV59" s="35">
        <v>0</v>
      </c>
      <c r="DW59" s="35">
        <v>1</v>
      </c>
      <c r="DX59" s="35">
        <v>22</v>
      </c>
      <c r="DY59" s="38">
        <v>0</v>
      </c>
      <c r="DZ59" s="38">
        <v>0</v>
      </c>
      <c r="EA59" s="33">
        <v>0</v>
      </c>
      <c r="EB59" s="33">
        <v>0</v>
      </c>
      <c r="EC59" s="38">
        <v>0</v>
      </c>
      <c r="ED59" s="38">
        <v>0</v>
      </c>
      <c r="EE59" s="33">
        <v>1</v>
      </c>
      <c r="EF59" s="33">
        <v>1</v>
      </c>
      <c r="EG59" s="33">
        <v>1</v>
      </c>
      <c r="EH59" s="33">
        <v>1</v>
      </c>
      <c r="EI59" s="24" t="s">
        <v>270</v>
      </c>
      <c r="EJ59" s="30" t="s">
        <v>270</v>
      </c>
      <c r="EK59" s="33">
        <v>1</v>
      </c>
      <c r="EL59" s="33">
        <v>1</v>
      </c>
      <c r="EM59" s="33">
        <v>1</v>
      </c>
      <c r="EN59" s="33">
        <v>5</v>
      </c>
      <c r="EO59" s="35">
        <v>1</v>
      </c>
      <c r="EP59" s="35">
        <v>2</v>
      </c>
      <c r="EQ59" s="35">
        <v>0</v>
      </c>
      <c r="ER59" s="35">
        <v>0</v>
      </c>
      <c r="ES59" s="51"/>
      <c r="ET59" s="51"/>
      <c r="EU59" s="51"/>
    </row>
    <row r="60" spans="1:188" ht="77.25">
      <c r="A60" s="44">
        <v>1</v>
      </c>
      <c r="B60" s="45">
        <v>1176438067</v>
      </c>
      <c r="C60" s="24">
        <v>233540106</v>
      </c>
      <c r="D60" s="24" t="s">
        <v>450</v>
      </c>
      <c r="E60" s="30" t="s">
        <v>165</v>
      </c>
      <c r="F60" s="30" t="s">
        <v>149</v>
      </c>
      <c r="G60" s="32">
        <v>0</v>
      </c>
      <c r="H60" s="33">
        <v>0</v>
      </c>
      <c r="I60" s="33">
        <v>0</v>
      </c>
      <c r="J60" s="33">
        <v>0</v>
      </c>
      <c r="K60" s="33">
        <v>1</v>
      </c>
      <c r="L60" s="33">
        <v>3</v>
      </c>
      <c r="M60" s="34">
        <v>0</v>
      </c>
      <c r="N60" s="34">
        <v>0</v>
      </c>
      <c r="O60" s="35">
        <v>0</v>
      </c>
      <c r="P60" s="35">
        <v>0</v>
      </c>
      <c r="Q60" s="35">
        <v>1</v>
      </c>
      <c r="R60" s="35">
        <v>2</v>
      </c>
      <c r="S60" s="30" t="s">
        <v>150</v>
      </c>
      <c r="T60" s="30" t="s">
        <v>166</v>
      </c>
      <c r="U60" s="32">
        <v>1</v>
      </c>
      <c r="V60" s="32">
        <v>6</v>
      </c>
      <c r="W60" s="36">
        <v>0</v>
      </c>
      <c r="X60" s="36">
        <v>0</v>
      </c>
      <c r="Y60" s="37">
        <v>1</v>
      </c>
      <c r="Z60" s="34">
        <v>4</v>
      </c>
      <c r="AA60" s="34">
        <v>0</v>
      </c>
      <c r="AB60" s="34">
        <v>0</v>
      </c>
      <c r="AC60" s="33">
        <v>0</v>
      </c>
      <c r="AD60" s="33">
        <v>0</v>
      </c>
      <c r="AE60" s="38">
        <v>0</v>
      </c>
      <c r="AF60" s="38">
        <v>0</v>
      </c>
      <c r="AG60" s="33">
        <v>0</v>
      </c>
      <c r="AH60" s="33">
        <v>0</v>
      </c>
      <c r="AI60" s="35">
        <v>0</v>
      </c>
      <c r="AJ60" s="35">
        <v>0</v>
      </c>
      <c r="AK60" s="33">
        <v>0</v>
      </c>
      <c r="AL60" s="33">
        <v>0</v>
      </c>
      <c r="AM60" s="30" t="s">
        <v>167</v>
      </c>
      <c r="AN60" s="30" t="s">
        <v>153</v>
      </c>
      <c r="AO60" s="35">
        <v>1</v>
      </c>
      <c r="AP60" s="35">
        <v>2</v>
      </c>
      <c r="AQ60" s="35">
        <v>1</v>
      </c>
      <c r="AR60" s="35">
        <v>1</v>
      </c>
      <c r="AS60" s="33">
        <v>1</v>
      </c>
      <c r="AT60" s="33">
        <v>2</v>
      </c>
      <c r="AU60" s="30" t="s">
        <v>167</v>
      </c>
      <c r="AV60" s="30" t="s">
        <v>451</v>
      </c>
      <c r="AW60" s="32">
        <v>1</v>
      </c>
      <c r="AX60" s="33">
        <v>4</v>
      </c>
      <c r="AY60" s="35">
        <v>1</v>
      </c>
      <c r="AZ60" s="35">
        <v>1</v>
      </c>
      <c r="BA60" s="30" t="s">
        <v>452</v>
      </c>
      <c r="BB60" s="30" t="s">
        <v>435</v>
      </c>
      <c r="BC60" s="32">
        <v>1</v>
      </c>
      <c r="BD60" s="33">
        <v>1</v>
      </c>
      <c r="BE60" s="35">
        <v>1</v>
      </c>
      <c r="BF60" s="35">
        <v>1</v>
      </c>
      <c r="BG60" s="33">
        <v>0</v>
      </c>
      <c r="BH60" s="33">
        <v>3</v>
      </c>
      <c r="BI60" s="33">
        <v>0</v>
      </c>
      <c r="BJ60" s="33">
        <v>0</v>
      </c>
      <c r="BK60" s="33">
        <v>0</v>
      </c>
      <c r="BL60" s="33">
        <v>0</v>
      </c>
      <c r="BM60" s="34">
        <v>0</v>
      </c>
      <c r="BN60" s="34">
        <v>0</v>
      </c>
      <c r="BO60" s="39">
        <v>1</v>
      </c>
      <c r="BP60" s="39">
        <v>1</v>
      </c>
      <c r="BQ60" s="33">
        <v>0</v>
      </c>
      <c r="BR60" s="33">
        <v>0</v>
      </c>
      <c r="BS60" s="35">
        <v>1</v>
      </c>
      <c r="BT60" s="35">
        <v>1</v>
      </c>
      <c r="BU60" s="30" t="s">
        <v>348</v>
      </c>
      <c r="BV60" s="30" t="s">
        <v>349</v>
      </c>
      <c r="BW60" s="36">
        <v>0</v>
      </c>
      <c r="BX60" s="35">
        <v>0</v>
      </c>
      <c r="BY60" s="35">
        <v>0</v>
      </c>
      <c r="BZ60" s="35">
        <v>0</v>
      </c>
      <c r="CA60" s="35">
        <v>1</v>
      </c>
      <c r="CB60" s="35">
        <v>1</v>
      </c>
      <c r="CC60" s="35">
        <v>1</v>
      </c>
      <c r="CD60" s="35">
        <v>1</v>
      </c>
      <c r="CE60" s="38">
        <v>0</v>
      </c>
      <c r="CF60" s="38">
        <v>0</v>
      </c>
      <c r="CG60" s="33">
        <v>1</v>
      </c>
      <c r="CH60" s="33">
        <v>6</v>
      </c>
      <c r="CI60" s="33">
        <v>0</v>
      </c>
      <c r="CJ60" s="33">
        <v>0</v>
      </c>
      <c r="CK60" s="35">
        <v>1</v>
      </c>
      <c r="CL60" s="35">
        <v>5</v>
      </c>
      <c r="CM60" s="30" t="s">
        <v>158</v>
      </c>
      <c r="CN60" s="30" t="s">
        <v>159</v>
      </c>
      <c r="CO60" s="32">
        <v>1</v>
      </c>
      <c r="CP60" s="33">
        <v>1</v>
      </c>
      <c r="CQ60" s="33">
        <v>0</v>
      </c>
      <c r="CR60" s="33">
        <v>0</v>
      </c>
      <c r="CS60" s="35">
        <v>1</v>
      </c>
      <c r="CT60" s="35">
        <v>1</v>
      </c>
      <c r="CU60" s="35">
        <v>0</v>
      </c>
      <c r="CV60" s="35">
        <v>0</v>
      </c>
      <c r="CW60" s="35">
        <v>1</v>
      </c>
      <c r="CX60" s="35">
        <v>19</v>
      </c>
      <c r="CY60" s="33">
        <v>1</v>
      </c>
      <c r="CZ60" s="33">
        <v>25</v>
      </c>
      <c r="DA60" s="34">
        <v>0</v>
      </c>
      <c r="DB60" s="34">
        <v>0</v>
      </c>
      <c r="DC60" s="33">
        <v>0</v>
      </c>
      <c r="DD60" s="33">
        <v>0</v>
      </c>
      <c r="DE60" s="38">
        <v>0</v>
      </c>
      <c r="DF60" s="38">
        <v>0</v>
      </c>
      <c r="DG60" s="35">
        <v>0</v>
      </c>
      <c r="DH60" s="35">
        <v>1</v>
      </c>
      <c r="DI60" s="24" t="s">
        <v>169</v>
      </c>
      <c r="DJ60" s="30" t="s">
        <v>169</v>
      </c>
      <c r="DK60" s="33">
        <v>1</v>
      </c>
      <c r="DL60" s="33">
        <v>210</v>
      </c>
      <c r="DM60" s="33">
        <v>0</v>
      </c>
      <c r="DN60" s="33">
        <v>0</v>
      </c>
      <c r="DO60" s="34">
        <v>0</v>
      </c>
      <c r="DP60" s="34">
        <v>0</v>
      </c>
      <c r="DQ60" s="35">
        <v>0</v>
      </c>
      <c r="DR60" s="35">
        <v>0</v>
      </c>
      <c r="DS60" s="35">
        <v>0</v>
      </c>
      <c r="DT60" s="35">
        <v>0</v>
      </c>
      <c r="DU60" s="35">
        <v>0</v>
      </c>
      <c r="DV60" s="35">
        <v>0</v>
      </c>
      <c r="DW60" s="35">
        <v>1</v>
      </c>
      <c r="DX60" s="35">
        <v>19</v>
      </c>
      <c r="DY60" s="38">
        <v>0</v>
      </c>
      <c r="DZ60" s="38">
        <v>0</v>
      </c>
      <c r="EA60" s="33">
        <v>0</v>
      </c>
      <c r="EB60" s="33">
        <v>0</v>
      </c>
      <c r="EC60" s="38">
        <v>0</v>
      </c>
      <c r="ED60" s="38">
        <v>0</v>
      </c>
      <c r="EE60" s="33">
        <v>0</v>
      </c>
      <c r="EF60" s="33">
        <v>0</v>
      </c>
      <c r="EG60" s="33">
        <v>0</v>
      </c>
      <c r="EH60" s="33">
        <v>0</v>
      </c>
      <c r="EI60" s="30" t="s">
        <v>191</v>
      </c>
      <c r="EJ60" s="30" t="s">
        <v>192</v>
      </c>
      <c r="EK60" s="33">
        <v>0</v>
      </c>
      <c r="EL60" s="33">
        <v>0</v>
      </c>
      <c r="EM60" s="33">
        <v>1</v>
      </c>
      <c r="EN60" s="33">
        <v>6</v>
      </c>
      <c r="EO60" s="35">
        <v>1</v>
      </c>
      <c r="EP60" s="35">
        <v>3</v>
      </c>
      <c r="EQ60" s="35">
        <v>0</v>
      </c>
      <c r="ER60" s="35">
        <v>0</v>
      </c>
    </row>
    <row r="61" spans="1:188" ht="64.5">
      <c r="A61" s="44">
        <v>1</v>
      </c>
      <c r="B61" s="45">
        <v>1196445421</v>
      </c>
      <c r="C61" s="24">
        <v>234432358</v>
      </c>
      <c r="D61" s="24" t="s">
        <v>453</v>
      </c>
      <c r="E61" s="30" t="s">
        <v>165</v>
      </c>
      <c r="F61" s="30" t="s">
        <v>149</v>
      </c>
      <c r="G61" s="32">
        <v>0</v>
      </c>
      <c r="H61" s="33">
        <v>0</v>
      </c>
      <c r="I61" s="33">
        <v>0</v>
      </c>
      <c r="J61" s="33">
        <v>0</v>
      </c>
      <c r="K61" s="33">
        <v>1</v>
      </c>
      <c r="L61" s="33">
        <v>3</v>
      </c>
      <c r="M61" s="34">
        <v>0</v>
      </c>
      <c r="N61" s="34">
        <v>0</v>
      </c>
      <c r="O61" s="35">
        <v>1</v>
      </c>
      <c r="P61" s="35">
        <v>1</v>
      </c>
      <c r="Q61" s="35">
        <v>1</v>
      </c>
      <c r="R61" s="35">
        <v>2</v>
      </c>
      <c r="S61" s="30" t="s">
        <v>454</v>
      </c>
      <c r="T61" s="30" t="s">
        <v>166</v>
      </c>
      <c r="U61" s="32">
        <v>1</v>
      </c>
      <c r="V61" s="32">
        <v>11</v>
      </c>
      <c r="W61" s="36">
        <v>0</v>
      </c>
      <c r="X61" s="36">
        <v>0</v>
      </c>
      <c r="Y61" s="37">
        <v>1</v>
      </c>
      <c r="Z61" s="34">
        <v>1</v>
      </c>
      <c r="AA61" s="34">
        <v>0</v>
      </c>
      <c r="AB61" s="34">
        <v>0</v>
      </c>
      <c r="AC61" s="33">
        <v>0</v>
      </c>
      <c r="AD61" s="33">
        <v>0</v>
      </c>
      <c r="AE61" s="38">
        <v>0</v>
      </c>
      <c r="AF61" s="38">
        <v>0</v>
      </c>
      <c r="AG61" s="33">
        <v>0</v>
      </c>
      <c r="AH61" s="33">
        <v>0</v>
      </c>
      <c r="AI61" s="35">
        <v>1</v>
      </c>
      <c r="AJ61" s="35">
        <v>2</v>
      </c>
      <c r="AK61" s="33">
        <v>0</v>
      </c>
      <c r="AL61" s="33">
        <v>0</v>
      </c>
      <c r="AM61" s="30" t="s">
        <v>167</v>
      </c>
      <c r="AN61" s="30" t="s">
        <v>153</v>
      </c>
      <c r="AO61" s="35">
        <v>1</v>
      </c>
      <c r="AP61" s="35">
        <v>2</v>
      </c>
      <c r="AQ61" s="35">
        <v>1</v>
      </c>
      <c r="AR61" s="35">
        <v>1</v>
      </c>
      <c r="AS61" s="33">
        <v>1</v>
      </c>
      <c r="AT61" s="33">
        <v>2</v>
      </c>
      <c r="AU61" s="30" t="s">
        <v>167</v>
      </c>
      <c r="AV61" s="30" t="s">
        <v>455</v>
      </c>
      <c r="AW61" s="32">
        <v>1</v>
      </c>
      <c r="AX61" s="33">
        <v>4</v>
      </c>
      <c r="AY61" s="35">
        <v>1</v>
      </c>
      <c r="AZ61" s="35">
        <v>2</v>
      </c>
      <c r="BA61" s="24"/>
      <c r="BB61" s="30" t="s">
        <v>155</v>
      </c>
      <c r="BC61" s="32">
        <v>1</v>
      </c>
      <c r="BD61" s="33">
        <v>1</v>
      </c>
      <c r="BE61" s="35">
        <v>1</v>
      </c>
      <c r="BF61" s="35">
        <v>1</v>
      </c>
      <c r="BG61" s="33">
        <v>0</v>
      </c>
      <c r="BH61" s="33">
        <v>2</v>
      </c>
      <c r="BI61" s="33">
        <v>0</v>
      </c>
      <c r="BJ61" s="33">
        <v>0</v>
      </c>
      <c r="BK61" s="33">
        <v>0</v>
      </c>
      <c r="BL61" s="33">
        <v>0</v>
      </c>
      <c r="BM61" s="34">
        <v>0</v>
      </c>
      <c r="BN61" s="34">
        <v>0</v>
      </c>
      <c r="BO61" s="39">
        <v>1</v>
      </c>
      <c r="BP61" s="39">
        <v>1</v>
      </c>
      <c r="BQ61" s="33">
        <v>0</v>
      </c>
      <c r="BR61" s="33">
        <v>0</v>
      </c>
      <c r="BS61" s="35">
        <v>0</v>
      </c>
      <c r="BT61" s="35">
        <v>0</v>
      </c>
      <c r="BU61" s="30" t="s">
        <v>156</v>
      </c>
      <c r="BV61" s="30" t="s">
        <v>157</v>
      </c>
      <c r="BW61" s="36">
        <v>1</v>
      </c>
      <c r="BX61" s="35">
        <v>1</v>
      </c>
      <c r="BY61" s="35">
        <v>1</v>
      </c>
      <c r="BZ61" s="35">
        <v>1</v>
      </c>
      <c r="CA61" s="35">
        <v>0</v>
      </c>
      <c r="CB61" s="35">
        <v>0</v>
      </c>
      <c r="CC61" s="35">
        <v>0</v>
      </c>
      <c r="CD61" s="35">
        <v>0</v>
      </c>
      <c r="CE61" s="38">
        <v>1</v>
      </c>
      <c r="CF61" s="38">
        <v>1</v>
      </c>
      <c r="CG61" s="33">
        <v>1</v>
      </c>
      <c r="CH61" s="33">
        <v>6</v>
      </c>
      <c r="CI61" s="33">
        <v>0</v>
      </c>
      <c r="CJ61" s="33">
        <v>0</v>
      </c>
      <c r="CK61" s="35">
        <v>0</v>
      </c>
      <c r="CL61" s="35">
        <v>5</v>
      </c>
      <c r="CM61" s="30" t="s">
        <v>158</v>
      </c>
      <c r="CN61" s="30" t="s">
        <v>284</v>
      </c>
      <c r="CO61" s="32">
        <v>1</v>
      </c>
      <c r="CP61" s="33">
        <v>1</v>
      </c>
      <c r="CQ61" s="33">
        <v>0</v>
      </c>
      <c r="CR61" s="33">
        <v>0</v>
      </c>
      <c r="CS61" s="35">
        <v>1</v>
      </c>
      <c r="CT61" s="35">
        <v>1</v>
      </c>
      <c r="CU61" s="35">
        <v>0</v>
      </c>
      <c r="CV61" s="35">
        <v>0</v>
      </c>
      <c r="CW61" s="35">
        <v>1</v>
      </c>
      <c r="CX61" s="35">
        <v>4</v>
      </c>
      <c r="CY61" s="33">
        <v>1</v>
      </c>
      <c r="CZ61" s="33">
        <v>9</v>
      </c>
      <c r="DA61" s="34">
        <v>0</v>
      </c>
      <c r="DB61" s="34">
        <v>0</v>
      </c>
      <c r="DC61" s="33">
        <v>0</v>
      </c>
      <c r="DD61" s="33">
        <v>0</v>
      </c>
      <c r="DE61" s="38">
        <v>0</v>
      </c>
      <c r="DF61" s="38">
        <v>0</v>
      </c>
      <c r="DG61" s="35">
        <v>0</v>
      </c>
      <c r="DH61" s="35">
        <v>1</v>
      </c>
      <c r="DI61" s="24" t="s">
        <v>169</v>
      </c>
      <c r="DJ61" s="30" t="s">
        <v>169</v>
      </c>
      <c r="DK61" s="33">
        <v>1</v>
      </c>
      <c r="DL61" s="33">
        <v>210</v>
      </c>
      <c r="DM61" s="33">
        <v>0</v>
      </c>
      <c r="DN61" s="33">
        <v>0</v>
      </c>
      <c r="DO61" s="34">
        <v>0</v>
      </c>
      <c r="DP61" s="34">
        <v>0</v>
      </c>
      <c r="DQ61" s="35">
        <v>0</v>
      </c>
      <c r="DR61" s="35">
        <v>0</v>
      </c>
      <c r="DS61" s="35">
        <v>0</v>
      </c>
      <c r="DT61" s="35">
        <v>0</v>
      </c>
      <c r="DU61" s="35">
        <v>0</v>
      </c>
      <c r="DV61" s="35">
        <v>0</v>
      </c>
      <c r="DW61" s="35">
        <v>1</v>
      </c>
      <c r="DX61" s="35">
        <v>15</v>
      </c>
      <c r="DY61" s="38">
        <v>0</v>
      </c>
      <c r="DZ61" s="38">
        <v>0</v>
      </c>
      <c r="EA61" s="33">
        <v>0</v>
      </c>
      <c r="EB61" s="33">
        <v>0</v>
      </c>
      <c r="EC61" s="38">
        <v>0</v>
      </c>
      <c r="ED61" s="38">
        <v>0</v>
      </c>
      <c r="EE61" s="33">
        <v>0</v>
      </c>
      <c r="EF61" s="33">
        <v>0</v>
      </c>
      <c r="EG61" s="33">
        <v>0</v>
      </c>
      <c r="EH61" s="33">
        <v>0</v>
      </c>
      <c r="EI61" s="30" t="s">
        <v>456</v>
      </c>
      <c r="EJ61" s="30" t="s">
        <v>457</v>
      </c>
      <c r="EK61" s="33">
        <v>0</v>
      </c>
      <c r="EL61" s="33">
        <v>0</v>
      </c>
      <c r="EM61" s="33">
        <v>1</v>
      </c>
      <c r="EN61" s="33">
        <v>5</v>
      </c>
      <c r="EO61" s="35">
        <v>1</v>
      </c>
      <c r="EP61" s="35">
        <v>3</v>
      </c>
      <c r="EQ61" s="35">
        <v>0</v>
      </c>
      <c r="ER61" s="35">
        <v>0</v>
      </c>
    </row>
    <row r="62" spans="1:188" ht="77.25">
      <c r="A62" s="44">
        <v>1</v>
      </c>
      <c r="B62" s="45">
        <v>1181098075</v>
      </c>
      <c r="C62" s="24">
        <v>233032684</v>
      </c>
      <c r="D62" s="30" t="s">
        <v>458</v>
      </c>
      <c r="E62" s="30" t="s">
        <v>165</v>
      </c>
      <c r="F62" s="30" t="s">
        <v>149</v>
      </c>
      <c r="G62" s="32">
        <v>0</v>
      </c>
      <c r="H62" s="33">
        <v>0</v>
      </c>
      <c r="I62" s="33">
        <v>0</v>
      </c>
      <c r="J62" s="33">
        <v>0</v>
      </c>
      <c r="K62" s="33">
        <v>1</v>
      </c>
      <c r="L62" s="33">
        <v>3</v>
      </c>
      <c r="M62" s="34">
        <v>0</v>
      </c>
      <c r="N62" s="34">
        <v>0</v>
      </c>
      <c r="O62" s="35">
        <v>0</v>
      </c>
      <c r="P62" s="35">
        <v>0</v>
      </c>
      <c r="Q62" s="35">
        <v>1</v>
      </c>
      <c r="R62" s="35">
        <v>2</v>
      </c>
      <c r="S62" s="30" t="s">
        <v>346</v>
      </c>
      <c r="T62" s="30" t="s">
        <v>166</v>
      </c>
      <c r="U62" s="32">
        <v>1</v>
      </c>
      <c r="V62" s="32">
        <v>6</v>
      </c>
      <c r="W62" s="36">
        <v>0</v>
      </c>
      <c r="X62" s="36">
        <v>0</v>
      </c>
      <c r="Y62" s="37">
        <v>0</v>
      </c>
      <c r="Z62" s="34">
        <v>0</v>
      </c>
      <c r="AA62" s="34">
        <v>0</v>
      </c>
      <c r="AB62" s="34">
        <v>0</v>
      </c>
      <c r="AC62" s="33">
        <v>0</v>
      </c>
      <c r="AD62" s="33">
        <v>0</v>
      </c>
      <c r="AE62" s="38">
        <v>0</v>
      </c>
      <c r="AF62" s="38">
        <v>0</v>
      </c>
      <c r="AG62" s="33">
        <v>0</v>
      </c>
      <c r="AH62" s="33">
        <v>0</v>
      </c>
      <c r="AI62" s="35">
        <v>0</v>
      </c>
      <c r="AJ62" s="35">
        <v>0</v>
      </c>
      <c r="AK62" s="33">
        <v>0</v>
      </c>
      <c r="AL62" s="33">
        <v>0</v>
      </c>
      <c r="AM62" s="30" t="s">
        <v>167</v>
      </c>
      <c r="AN62" s="30" t="s">
        <v>153</v>
      </c>
      <c r="AO62" s="35">
        <v>1</v>
      </c>
      <c r="AP62" s="35">
        <v>2</v>
      </c>
      <c r="AQ62" s="35">
        <v>1</v>
      </c>
      <c r="AR62" s="35">
        <v>1</v>
      </c>
      <c r="AS62" s="33">
        <v>1</v>
      </c>
      <c r="AT62" s="33">
        <v>2</v>
      </c>
      <c r="AU62" s="30" t="s">
        <v>167</v>
      </c>
      <c r="AV62" s="30" t="s">
        <v>459</v>
      </c>
      <c r="AW62" s="32">
        <v>1</v>
      </c>
      <c r="AX62" s="33">
        <v>4</v>
      </c>
      <c r="AY62" s="35">
        <v>1</v>
      </c>
      <c r="AZ62" s="35">
        <v>1</v>
      </c>
      <c r="BA62" s="24" t="s">
        <v>460</v>
      </c>
      <c r="BB62" s="30" t="s">
        <v>461</v>
      </c>
      <c r="BC62" s="32">
        <v>1</v>
      </c>
      <c r="BD62" s="33">
        <v>1</v>
      </c>
      <c r="BE62" s="35">
        <v>1</v>
      </c>
      <c r="BF62" s="35">
        <v>1</v>
      </c>
      <c r="BG62" s="33">
        <v>0</v>
      </c>
      <c r="BH62" s="33">
        <v>0</v>
      </c>
      <c r="BI62" s="33">
        <v>1</v>
      </c>
      <c r="BJ62" s="33">
        <v>2</v>
      </c>
      <c r="BK62" s="33">
        <v>0</v>
      </c>
      <c r="BL62" s="33">
        <v>0</v>
      </c>
      <c r="BM62" s="34">
        <v>0</v>
      </c>
      <c r="BN62" s="34">
        <v>0</v>
      </c>
      <c r="BO62" s="39">
        <v>0</v>
      </c>
      <c r="BP62" s="39">
        <v>0</v>
      </c>
      <c r="BQ62" s="33">
        <v>0</v>
      </c>
      <c r="BR62" s="33">
        <v>0</v>
      </c>
      <c r="BS62" s="35">
        <v>1</v>
      </c>
      <c r="BT62" s="35">
        <v>1</v>
      </c>
      <c r="BU62" s="30" t="s">
        <v>348</v>
      </c>
      <c r="BV62" s="30" t="s">
        <v>349</v>
      </c>
      <c r="BW62" s="36">
        <v>0</v>
      </c>
      <c r="BX62" s="35">
        <v>0</v>
      </c>
      <c r="BY62" s="35">
        <v>0</v>
      </c>
      <c r="BZ62" s="35">
        <v>0</v>
      </c>
      <c r="CA62" s="35">
        <v>1</v>
      </c>
      <c r="CB62" s="35">
        <v>1</v>
      </c>
      <c r="CC62" s="35">
        <v>1</v>
      </c>
      <c r="CD62" s="35">
        <v>1</v>
      </c>
      <c r="CE62" s="38">
        <v>0</v>
      </c>
      <c r="CF62" s="38">
        <v>0</v>
      </c>
      <c r="CG62" s="33">
        <v>1</v>
      </c>
      <c r="CH62" s="33">
        <v>6</v>
      </c>
      <c r="CI62" s="33">
        <v>0</v>
      </c>
      <c r="CJ62" s="33">
        <v>0</v>
      </c>
      <c r="CK62" s="35">
        <v>1</v>
      </c>
      <c r="CL62" s="35">
        <v>5</v>
      </c>
      <c r="CM62" s="30" t="s">
        <v>158</v>
      </c>
      <c r="CN62" s="30" t="s">
        <v>159</v>
      </c>
      <c r="CO62" s="32">
        <v>1</v>
      </c>
      <c r="CP62" s="33">
        <v>1</v>
      </c>
      <c r="CQ62" s="33">
        <v>0</v>
      </c>
      <c r="CR62" s="33">
        <v>0</v>
      </c>
      <c r="CS62" s="35">
        <v>1</v>
      </c>
      <c r="CT62" s="35">
        <v>1</v>
      </c>
      <c r="CU62" s="35">
        <v>0</v>
      </c>
      <c r="CV62" s="35">
        <v>0</v>
      </c>
      <c r="CW62" s="35">
        <v>1</v>
      </c>
      <c r="CX62" s="35">
        <v>2</v>
      </c>
      <c r="CY62" s="33">
        <v>1</v>
      </c>
      <c r="CZ62" s="33">
        <v>7</v>
      </c>
      <c r="DA62" s="34">
        <v>1</v>
      </c>
      <c r="DB62" s="34">
        <v>1</v>
      </c>
      <c r="DC62" s="33">
        <v>0</v>
      </c>
      <c r="DD62" s="33">
        <v>0</v>
      </c>
      <c r="DE62" s="38">
        <v>0</v>
      </c>
      <c r="DF62" s="38">
        <v>0</v>
      </c>
      <c r="DG62" s="35">
        <v>0</v>
      </c>
      <c r="DH62" s="35">
        <v>1</v>
      </c>
      <c r="DI62" s="24" t="s">
        <v>0</v>
      </c>
      <c r="DJ62" s="30" t="s">
        <v>0</v>
      </c>
      <c r="DK62" s="33">
        <v>1</v>
      </c>
      <c r="DL62" s="33">
        <v>213</v>
      </c>
      <c r="DM62" s="33">
        <v>0</v>
      </c>
      <c r="DN62" s="33">
        <v>0</v>
      </c>
      <c r="DO62" s="34">
        <v>0</v>
      </c>
      <c r="DP62" s="34">
        <v>0</v>
      </c>
      <c r="DQ62" s="35">
        <v>0</v>
      </c>
      <c r="DR62" s="35">
        <v>0</v>
      </c>
      <c r="DS62" s="35">
        <v>0</v>
      </c>
      <c r="DT62" s="35">
        <v>0</v>
      </c>
      <c r="DU62" s="35">
        <v>0</v>
      </c>
      <c r="DV62" s="35">
        <v>0</v>
      </c>
      <c r="DW62" s="35">
        <v>1</v>
      </c>
      <c r="DX62" s="35">
        <v>18</v>
      </c>
      <c r="DY62" s="38">
        <v>0</v>
      </c>
      <c r="DZ62" s="38">
        <v>0</v>
      </c>
      <c r="EA62" s="33">
        <v>1</v>
      </c>
      <c r="EB62" s="33">
        <v>1</v>
      </c>
      <c r="EC62" s="38">
        <v>0</v>
      </c>
      <c r="ED62" s="38">
        <v>0</v>
      </c>
      <c r="EE62" s="33">
        <v>0</v>
      </c>
      <c r="EF62" s="33">
        <v>0</v>
      </c>
      <c r="EG62" s="33">
        <v>0</v>
      </c>
      <c r="EH62" s="33">
        <v>0</v>
      </c>
      <c r="EI62" s="30" t="s">
        <v>191</v>
      </c>
      <c r="EJ62" s="30" t="s">
        <v>192</v>
      </c>
      <c r="EK62" s="33">
        <v>1</v>
      </c>
      <c r="EL62" s="33">
        <v>2</v>
      </c>
      <c r="EM62" s="33">
        <v>1</v>
      </c>
      <c r="EN62" s="33">
        <v>5</v>
      </c>
      <c r="EO62" s="35">
        <v>1</v>
      </c>
      <c r="EP62" s="35">
        <v>3</v>
      </c>
      <c r="EQ62" s="35">
        <v>0</v>
      </c>
      <c r="ER62" s="35">
        <v>0</v>
      </c>
    </row>
    <row r="63" spans="1:188" ht="77.25">
      <c r="A63" s="44">
        <v>1</v>
      </c>
      <c r="B63" s="45">
        <v>1195536178</v>
      </c>
      <c r="C63" s="24">
        <v>319618564</v>
      </c>
      <c r="D63" s="24" t="s">
        <v>462</v>
      </c>
      <c r="E63" s="30" t="s">
        <v>165</v>
      </c>
      <c r="F63" s="30" t="s">
        <v>149</v>
      </c>
      <c r="G63" s="32">
        <v>0</v>
      </c>
      <c r="H63" s="33">
        <v>0</v>
      </c>
      <c r="I63" s="33">
        <v>0</v>
      </c>
      <c r="J63" s="33">
        <v>0</v>
      </c>
      <c r="K63" s="33">
        <v>1</v>
      </c>
      <c r="L63" s="33">
        <v>3</v>
      </c>
      <c r="M63" s="34">
        <v>1</v>
      </c>
      <c r="N63" s="34">
        <v>2</v>
      </c>
      <c r="O63" s="35">
        <v>0</v>
      </c>
      <c r="P63" s="35">
        <v>0</v>
      </c>
      <c r="Q63" s="35">
        <v>1</v>
      </c>
      <c r="R63" s="35">
        <v>2</v>
      </c>
      <c r="S63" s="30" t="s">
        <v>150</v>
      </c>
      <c r="T63" s="30" t="s">
        <v>166</v>
      </c>
      <c r="U63" s="32">
        <v>1</v>
      </c>
      <c r="V63" s="32">
        <v>10</v>
      </c>
      <c r="W63" s="36">
        <v>0</v>
      </c>
      <c r="X63" s="36">
        <v>0</v>
      </c>
      <c r="Y63" s="37">
        <v>0</v>
      </c>
      <c r="Z63" s="34">
        <v>0</v>
      </c>
      <c r="AA63" s="34">
        <v>1</v>
      </c>
      <c r="AB63" s="34">
        <v>5</v>
      </c>
      <c r="AC63" s="33">
        <v>0</v>
      </c>
      <c r="AD63" s="33">
        <v>0</v>
      </c>
      <c r="AE63" s="38">
        <v>0</v>
      </c>
      <c r="AF63" s="38">
        <v>0</v>
      </c>
      <c r="AG63" s="33">
        <v>0</v>
      </c>
      <c r="AH63" s="33">
        <v>0</v>
      </c>
      <c r="AI63" s="35">
        <v>0</v>
      </c>
      <c r="AJ63" s="35">
        <v>0</v>
      </c>
      <c r="AK63" s="33">
        <v>0</v>
      </c>
      <c r="AL63" s="33">
        <v>0</v>
      </c>
      <c r="AM63" s="30" t="s">
        <v>167</v>
      </c>
      <c r="AN63" s="30" t="s">
        <v>153</v>
      </c>
      <c r="AO63" s="35">
        <v>1</v>
      </c>
      <c r="AP63" s="35">
        <v>2</v>
      </c>
      <c r="AQ63" s="35">
        <v>1</v>
      </c>
      <c r="AR63" s="35">
        <v>1</v>
      </c>
      <c r="AS63" s="33">
        <v>1</v>
      </c>
      <c r="AT63" s="33">
        <v>2</v>
      </c>
      <c r="AU63" s="30" t="s">
        <v>167</v>
      </c>
      <c r="AV63" s="30" t="s">
        <v>463</v>
      </c>
      <c r="AW63" s="32">
        <v>1</v>
      </c>
      <c r="AX63" s="33">
        <v>3</v>
      </c>
      <c r="AY63" s="35">
        <v>1</v>
      </c>
      <c r="AZ63" s="35">
        <v>1</v>
      </c>
      <c r="BA63" s="30" t="s">
        <v>464</v>
      </c>
      <c r="BB63" s="30" t="s">
        <v>465</v>
      </c>
      <c r="BC63" s="32">
        <v>1</v>
      </c>
      <c r="BD63" s="33">
        <v>1</v>
      </c>
      <c r="BE63" s="35">
        <v>1</v>
      </c>
      <c r="BF63" s="35">
        <v>1</v>
      </c>
      <c r="BG63" s="33">
        <v>0</v>
      </c>
      <c r="BH63" s="33">
        <v>2</v>
      </c>
      <c r="BI63" s="33">
        <v>0</v>
      </c>
      <c r="BJ63" s="33">
        <v>0</v>
      </c>
      <c r="BK63" s="33">
        <v>0</v>
      </c>
      <c r="BL63" s="33">
        <v>0</v>
      </c>
      <c r="BM63" s="34">
        <v>1</v>
      </c>
      <c r="BN63" s="34">
        <v>2</v>
      </c>
      <c r="BO63" s="39">
        <v>0</v>
      </c>
      <c r="BP63" s="39">
        <v>0</v>
      </c>
      <c r="BQ63" s="33">
        <v>0</v>
      </c>
      <c r="BR63" s="33">
        <v>0</v>
      </c>
      <c r="BS63" s="35">
        <v>1</v>
      </c>
      <c r="BT63" s="35">
        <v>1</v>
      </c>
      <c r="BU63" s="30" t="s">
        <v>348</v>
      </c>
      <c r="BV63" s="30" t="s">
        <v>349</v>
      </c>
      <c r="BW63" s="36">
        <v>1</v>
      </c>
      <c r="BX63" s="35">
        <v>1</v>
      </c>
      <c r="BY63" s="35">
        <v>1</v>
      </c>
      <c r="BZ63" s="35">
        <v>1</v>
      </c>
      <c r="CA63" s="35">
        <v>0</v>
      </c>
      <c r="CB63" s="35">
        <v>0</v>
      </c>
      <c r="CC63" s="35">
        <v>0</v>
      </c>
      <c r="CD63" s="35">
        <v>0</v>
      </c>
      <c r="CE63" s="38">
        <v>0</v>
      </c>
      <c r="CF63" s="38">
        <v>0</v>
      </c>
      <c r="CG63" s="33">
        <v>1</v>
      </c>
      <c r="CH63" s="33">
        <v>6</v>
      </c>
      <c r="CI63" s="33">
        <v>0</v>
      </c>
      <c r="CJ63" s="33">
        <v>0</v>
      </c>
      <c r="CK63" s="35">
        <v>0</v>
      </c>
      <c r="CL63" s="35">
        <v>5</v>
      </c>
      <c r="CM63" s="30" t="s">
        <v>158</v>
      </c>
      <c r="CN63" s="30" t="s">
        <v>159</v>
      </c>
      <c r="CO63" s="32">
        <v>1</v>
      </c>
      <c r="CP63" s="33">
        <v>1</v>
      </c>
      <c r="CQ63" s="33">
        <v>0</v>
      </c>
      <c r="CR63" s="33">
        <v>0</v>
      </c>
      <c r="CS63" s="35">
        <v>1</v>
      </c>
      <c r="CT63" s="35">
        <v>1</v>
      </c>
      <c r="CU63" s="35">
        <v>0</v>
      </c>
      <c r="CV63" s="35">
        <v>0</v>
      </c>
      <c r="CW63" s="35">
        <v>1</v>
      </c>
      <c r="CX63" s="35">
        <v>3</v>
      </c>
      <c r="CY63" s="33">
        <v>1</v>
      </c>
      <c r="CZ63" s="33">
        <v>4</v>
      </c>
      <c r="DA63" s="34">
        <v>0</v>
      </c>
      <c r="DB63" s="34">
        <v>0</v>
      </c>
      <c r="DC63" s="33">
        <v>0</v>
      </c>
      <c r="DD63" s="33">
        <v>0</v>
      </c>
      <c r="DE63" s="38">
        <v>0</v>
      </c>
      <c r="DF63" s="38">
        <v>0</v>
      </c>
      <c r="DG63" s="35">
        <v>0</v>
      </c>
      <c r="DH63" s="35">
        <v>1</v>
      </c>
      <c r="DI63" s="24" t="s">
        <v>169</v>
      </c>
      <c r="DJ63" s="30" t="s">
        <v>169</v>
      </c>
      <c r="DK63" s="33">
        <v>1</v>
      </c>
      <c r="DL63" s="33">
        <v>260</v>
      </c>
      <c r="DM63" s="33">
        <v>0</v>
      </c>
      <c r="DN63" s="33">
        <v>0</v>
      </c>
      <c r="DO63" s="34">
        <v>0</v>
      </c>
      <c r="DP63" s="34">
        <v>0</v>
      </c>
      <c r="DQ63" s="35">
        <v>0</v>
      </c>
      <c r="DR63" s="35">
        <v>0</v>
      </c>
      <c r="DS63" s="35">
        <v>0</v>
      </c>
      <c r="DT63" s="35">
        <v>0</v>
      </c>
      <c r="DU63" s="35">
        <v>0</v>
      </c>
      <c r="DV63" s="35">
        <v>0</v>
      </c>
      <c r="DW63" s="35">
        <v>1</v>
      </c>
      <c r="DX63" s="35">
        <v>26</v>
      </c>
      <c r="DY63" s="38">
        <v>0</v>
      </c>
      <c r="DZ63" s="38">
        <v>0</v>
      </c>
      <c r="EA63" s="33">
        <v>0</v>
      </c>
      <c r="EB63" s="33">
        <v>0</v>
      </c>
      <c r="EC63" s="38">
        <v>0</v>
      </c>
      <c r="ED63" s="38">
        <v>0</v>
      </c>
      <c r="EE63" s="33">
        <v>0</v>
      </c>
      <c r="EF63" s="33">
        <v>0</v>
      </c>
      <c r="EG63" s="33">
        <v>0</v>
      </c>
      <c r="EH63" s="33">
        <v>0</v>
      </c>
      <c r="EI63" s="30" t="s">
        <v>210</v>
      </c>
      <c r="EJ63" s="30" t="s">
        <v>211</v>
      </c>
      <c r="EK63" s="33">
        <v>1</v>
      </c>
      <c r="EL63" s="33">
        <v>1</v>
      </c>
      <c r="EM63" s="33">
        <v>1</v>
      </c>
      <c r="EN63" s="33">
        <v>6</v>
      </c>
      <c r="EO63" s="35">
        <v>1</v>
      </c>
      <c r="EP63" s="35">
        <v>3</v>
      </c>
      <c r="EQ63" s="35">
        <v>0</v>
      </c>
      <c r="ER63" s="35">
        <v>0</v>
      </c>
    </row>
    <row r="64" spans="1:188" ht="77.25">
      <c r="A64" s="44">
        <v>1</v>
      </c>
      <c r="B64" s="45">
        <v>1197327790</v>
      </c>
      <c r="C64" s="24">
        <v>233032332</v>
      </c>
      <c r="D64" s="24" t="s">
        <v>466</v>
      </c>
      <c r="E64" s="30" t="s">
        <v>467</v>
      </c>
      <c r="F64" s="30" t="s">
        <v>149</v>
      </c>
      <c r="G64" s="32">
        <v>0</v>
      </c>
      <c r="H64" s="33">
        <v>0</v>
      </c>
      <c r="I64" s="33">
        <v>0</v>
      </c>
      <c r="J64" s="33">
        <v>0</v>
      </c>
      <c r="K64" s="33">
        <v>1</v>
      </c>
      <c r="L64" s="33">
        <v>3</v>
      </c>
      <c r="M64" s="34">
        <v>0</v>
      </c>
      <c r="N64" s="34">
        <v>0</v>
      </c>
      <c r="O64" s="35">
        <v>0</v>
      </c>
      <c r="P64" s="35">
        <v>0</v>
      </c>
      <c r="Q64" s="35">
        <v>1</v>
      </c>
      <c r="R64" s="35">
        <v>2</v>
      </c>
      <c r="S64" s="30" t="s">
        <v>253</v>
      </c>
      <c r="T64" s="30" t="s">
        <v>166</v>
      </c>
      <c r="U64" s="32">
        <v>1</v>
      </c>
      <c r="V64" s="32">
        <v>15</v>
      </c>
      <c r="W64" s="36">
        <v>0</v>
      </c>
      <c r="X64" s="36">
        <v>0</v>
      </c>
      <c r="Y64" s="37">
        <v>0</v>
      </c>
      <c r="Z64" s="34">
        <v>0</v>
      </c>
      <c r="AA64" s="34">
        <v>1</v>
      </c>
      <c r="AB64" s="34">
        <v>14</v>
      </c>
      <c r="AC64" s="33">
        <v>0</v>
      </c>
      <c r="AD64" s="33">
        <v>0</v>
      </c>
      <c r="AE64" s="38">
        <v>0</v>
      </c>
      <c r="AF64" s="38">
        <v>0</v>
      </c>
      <c r="AG64" s="33">
        <v>0</v>
      </c>
      <c r="AH64" s="33">
        <v>0</v>
      </c>
      <c r="AI64" s="35">
        <v>0</v>
      </c>
      <c r="AJ64" s="35">
        <v>0</v>
      </c>
      <c r="AK64" s="33">
        <v>0</v>
      </c>
      <c r="AL64" s="33">
        <v>0</v>
      </c>
      <c r="AM64" s="30" t="s">
        <v>167</v>
      </c>
      <c r="AN64" s="30" t="s">
        <v>153</v>
      </c>
      <c r="AO64" s="35">
        <v>1</v>
      </c>
      <c r="AP64" s="35">
        <v>2</v>
      </c>
      <c r="AQ64" s="35">
        <v>1</v>
      </c>
      <c r="AR64" s="35">
        <v>1</v>
      </c>
      <c r="AS64" s="33">
        <v>1</v>
      </c>
      <c r="AT64" s="33">
        <v>2</v>
      </c>
      <c r="AU64" s="30" t="s">
        <v>167</v>
      </c>
      <c r="AV64" s="30" t="s">
        <v>468</v>
      </c>
      <c r="AW64" s="32">
        <v>1</v>
      </c>
      <c r="AX64" s="33">
        <v>4</v>
      </c>
      <c r="AY64" s="35">
        <v>1</v>
      </c>
      <c r="AZ64" s="35">
        <v>1</v>
      </c>
      <c r="BA64" s="24"/>
      <c r="BB64" s="30" t="s">
        <v>155</v>
      </c>
      <c r="BC64" s="32">
        <v>1</v>
      </c>
      <c r="BD64" s="33">
        <v>1</v>
      </c>
      <c r="BE64" s="35">
        <v>1</v>
      </c>
      <c r="BF64" s="35">
        <v>1</v>
      </c>
      <c r="BG64" s="33">
        <v>0</v>
      </c>
      <c r="BH64" s="33">
        <v>3</v>
      </c>
      <c r="BI64" s="33">
        <v>0</v>
      </c>
      <c r="BJ64" s="33">
        <v>0</v>
      </c>
      <c r="BK64" s="33">
        <v>0</v>
      </c>
      <c r="BL64" s="33">
        <v>0</v>
      </c>
      <c r="BM64" s="34">
        <v>0</v>
      </c>
      <c r="BN64" s="34">
        <v>0</v>
      </c>
      <c r="BO64" s="39">
        <v>0</v>
      </c>
      <c r="BP64" s="39">
        <v>0</v>
      </c>
      <c r="BQ64" s="33">
        <v>0</v>
      </c>
      <c r="BR64" s="33">
        <v>0</v>
      </c>
      <c r="BS64" s="35">
        <v>1</v>
      </c>
      <c r="BT64" s="35">
        <v>1</v>
      </c>
      <c r="BU64" s="30" t="s">
        <v>156</v>
      </c>
      <c r="BV64" s="30" t="s">
        <v>157</v>
      </c>
      <c r="BW64" s="36">
        <v>1</v>
      </c>
      <c r="BX64" s="35">
        <v>1</v>
      </c>
      <c r="BY64" s="35">
        <v>1</v>
      </c>
      <c r="BZ64" s="35">
        <v>1</v>
      </c>
      <c r="CA64" s="35">
        <v>0</v>
      </c>
      <c r="CB64" s="35">
        <v>0</v>
      </c>
      <c r="CC64" s="35">
        <v>0</v>
      </c>
      <c r="CD64" s="35">
        <v>0</v>
      </c>
      <c r="CE64" s="38">
        <v>0</v>
      </c>
      <c r="CF64" s="38">
        <v>0</v>
      </c>
      <c r="CG64" s="33">
        <v>1</v>
      </c>
      <c r="CH64" s="33">
        <v>6</v>
      </c>
      <c r="CI64" s="33">
        <v>0</v>
      </c>
      <c r="CJ64" s="33">
        <v>0</v>
      </c>
      <c r="CK64" s="35">
        <v>0</v>
      </c>
      <c r="CL64" s="35">
        <v>5</v>
      </c>
      <c r="CM64" s="30" t="s">
        <v>469</v>
      </c>
      <c r="CN64" s="30" t="s">
        <v>159</v>
      </c>
      <c r="CO64" s="32">
        <v>1</v>
      </c>
      <c r="CP64" s="33">
        <v>1</v>
      </c>
      <c r="CQ64" s="33">
        <v>0</v>
      </c>
      <c r="CR64" s="33">
        <v>0</v>
      </c>
      <c r="CS64" s="35">
        <v>1</v>
      </c>
      <c r="CT64" s="35">
        <v>1</v>
      </c>
      <c r="CU64" s="35">
        <v>0</v>
      </c>
      <c r="CV64" s="35">
        <v>0</v>
      </c>
      <c r="CW64" s="35">
        <v>1</v>
      </c>
      <c r="CX64" s="35">
        <v>6</v>
      </c>
      <c r="CY64" s="33">
        <v>1</v>
      </c>
      <c r="CZ64" s="33">
        <v>8</v>
      </c>
      <c r="DA64" s="34">
        <v>0</v>
      </c>
      <c r="DB64" s="34">
        <v>0</v>
      </c>
      <c r="DC64" s="33">
        <v>0</v>
      </c>
      <c r="DD64" s="33">
        <v>0</v>
      </c>
      <c r="DE64" s="38">
        <v>0</v>
      </c>
      <c r="DF64" s="38">
        <v>0</v>
      </c>
      <c r="DG64" s="35">
        <v>0</v>
      </c>
      <c r="DH64" s="35">
        <v>1</v>
      </c>
      <c r="DI64" s="24" t="s">
        <v>169</v>
      </c>
      <c r="DJ64" s="30" t="s">
        <v>169</v>
      </c>
      <c r="DK64" s="33">
        <v>1</v>
      </c>
      <c r="DL64" s="33">
        <v>349</v>
      </c>
      <c r="DM64" s="33">
        <v>0</v>
      </c>
      <c r="DN64" s="33">
        <v>0</v>
      </c>
      <c r="DO64" s="34">
        <v>0</v>
      </c>
      <c r="DP64" s="34">
        <v>0</v>
      </c>
      <c r="DQ64" s="35">
        <v>0</v>
      </c>
      <c r="DR64" s="35">
        <v>0</v>
      </c>
      <c r="DS64" s="35">
        <v>0</v>
      </c>
      <c r="DT64" s="35">
        <v>0</v>
      </c>
      <c r="DU64" s="35">
        <v>1</v>
      </c>
      <c r="DV64" s="35">
        <v>5</v>
      </c>
      <c r="DW64" s="35">
        <v>1</v>
      </c>
      <c r="DX64" s="35">
        <v>34</v>
      </c>
      <c r="DY64" s="38">
        <v>0</v>
      </c>
      <c r="DZ64" s="38">
        <v>0</v>
      </c>
      <c r="EA64" s="33">
        <v>0</v>
      </c>
      <c r="EB64" s="33">
        <v>0</v>
      </c>
      <c r="EC64" s="38">
        <v>0</v>
      </c>
      <c r="ED64" s="38">
        <v>0</v>
      </c>
      <c r="EE64" s="33">
        <v>0</v>
      </c>
      <c r="EF64" s="33">
        <v>0</v>
      </c>
      <c r="EG64" s="33">
        <v>0</v>
      </c>
      <c r="EH64" s="33">
        <v>0</v>
      </c>
      <c r="EI64" s="30" t="s">
        <v>470</v>
      </c>
      <c r="EJ64" s="30" t="s">
        <v>471</v>
      </c>
      <c r="EK64" s="33">
        <v>1</v>
      </c>
      <c r="EL64" s="33">
        <v>6</v>
      </c>
      <c r="EM64" s="33">
        <v>1</v>
      </c>
      <c r="EN64" s="33">
        <v>2</v>
      </c>
      <c r="EO64" s="35">
        <v>1</v>
      </c>
      <c r="EP64" s="35">
        <v>2</v>
      </c>
      <c r="EQ64" s="35">
        <v>1</v>
      </c>
      <c r="ER64" s="35">
        <v>1</v>
      </c>
    </row>
    <row r="65" spans="1:188" ht="102.75">
      <c r="A65" s="44">
        <v>1</v>
      </c>
      <c r="B65" s="45">
        <v>1194639677</v>
      </c>
      <c r="C65" s="24">
        <v>233539983</v>
      </c>
      <c r="D65" s="30" t="s">
        <v>472</v>
      </c>
      <c r="E65" s="30" t="s">
        <v>165</v>
      </c>
      <c r="F65" s="30" t="s">
        <v>149</v>
      </c>
      <c r="G65" s="32">
        <v>0</v>
      </c>
      <c r="H65" s="33">
        <v>0</v>
      </c>
      <c r="I65" s="33">
        <v>0</v>
      </c>
      <c r="J65" s="33">
        <v>0</v>
      </c>
      <c r="K65" s="33">
        <v>1</v>
      </c>
      <c r="L65" s="33">
        <v>3</v>
      </c>
      <c r="M65" s="34">
        <v>0</v>
      </c>
      <c r="N65" s="34">
        <v>0</v>
      </c>
      <c r="O65" s="35">
        <v>0</v>
      </c>
      <c r="P65" s="35">
        <v>0</v>
      </c>
      <c r="Q65" s="35">
        <v>1</v>
      </c>
      <c r="R65" s="35">
        <v>2</v>
      </c>
      <c r="S65" s="30" t="s">
        <v>253</v>
      </c>
      <c r="T65" s="30" t="s">
        <v>166</v>
      </c>
      <c r="U65" s="32">
        <v>1</v>
      </c>
      <c r="V65" s="32">
        <v>17</v>
      </c>
      <c r="W65" s="36">
        <v>1</v>
      </c>
      <c r="X65" s="36">
        <v>2</v>
      </c>
      <c r="Y65" s="37">
        <v>1</v>
      </c>
      <c r="Z65" s="34">
        <v>2</v>
      </c>
      <c r="AA65" s="34">
        <v>1</v>
      </c>
      <c r="AB65" s="34">
        <v>17</v>
      </c>
      <c r="AC65" s="33">
        <v>0</v>
      </c>
      <c r="AD65" s="33">
        <v>0</v>
      </c>
      <c r="AE65" s="38">
        <v>0</v>
      </c>
      <c r="AF65" s="38">
        <v>0</v>
      </c>
      <c r="AG65" s="33">
        <v>0</v>
      </c>
      <c r="AH65" s="33">
        <v>0</v>
      </c>
      <c r="AI65" s="35">
        <v>1</v>
      </c>
      <c r="AJ65" s="35">
        <v>3</v>
      </c>
      <c r="AK65" s="33">
        <v>0</v>
      </c>
      <c r="AL65" s="33">
        <v>0</v>
      </c>
      <c r="AM65" s="30" t="s">
        <v>167</v>
      </c>
      <c r="AN65" s="30" t="s">
        <v>153</v>
      </c>
      <c r="AO65" s="35">
        <v>1</v>
      </c>
      <c r="AP65" s="35">
        <v>2</v>
      </c>
      <c r="AQ65" s="35">
        <v>1</v>
      </c>
      <c r="AR65" s="35">
        <v>1</v>
      </c>
      <c r="AS65" s="33">
        <v>1</v>
      </c>
      <c r="AT65" s="33">
        <v>2</v>
      </c>
      <c r="AU65" s="30" t="s">
        <v>167</v>
      </c>
      <c r="AV65" s="30" t="s">
        <v>473</v>
      </c>
      <c r="AW65" s="32">
        <v>1</v>
      </c>
      <c r="AX65" s="33">
        <v>3</v>
      </c>
      <c r="AY65" s="35">
        <v>1</v>
      </c>
      <c r="AZ65" s="35">
        <v>1</v>
      </c>
      <c r="BA65" s="24"/>
      <c r="BB65" s="30" t="s">
        <v>155</v>
      </c>
      <c r="BC65" s="32">
        <v>1</v>
      </c>
      <c r="BD65" s="33">
        <v>1</v>
      </c>
      <c r="BE65" s="35">
        <v>1</v>
      </c>
      <c r="BF65" s="35">
        <v>1</v>
      </c>
      <c r="BG65" s="33">
        <v>0</v>
      </c>
      <c r="BH65" s="33">
        <v>2</v>
      </c>
      <c r="BI65" s="33">
        <v>0</v>
      </c>
      <c r="BJ65" s="33">
        <v>0</v>
      </c>
      <c r="BK65" s="33">
        <v>0</v>
      </c>
      <c r="BL65" s="33">
        <v>0</v>
      </c>
      <c r="BM65" s="34">
        <v>0</v>
      </c>
      <c r="BN65" s="34">
        <v>0</v>
      </c>
      <c r="BO65" s="39">
        <v>0</v>
      </c>
      <c r="BP65" s="39">
        <v>0</v>
      </c>
      <c r="BQ65" s="33">
        <v>0</v>
      </c>
      <c r="BR65" s="33">
        <v>0</v>
      </c>
      <c r="BS65" s="35">
        <v>1</v>
      </c>
      <c r="BT65" s="35">
        <v>1</v>
      </c>
      <c r="BU65" s="30" t="s">
        <v>156</v>
      </c>
      <c r="BV65" s="30" t="s">
        <v>157</v>
      </c>
      <c r="BW65" s="36">
        <v>1</v>
      </c>
      <c r="BX65" s="35">
        <v>1</v>
      </c>
      <c r="BY65" s="35">
        <v>1</v>
      </c>
      <c r="BZ65" s="35">
        <v>1</v>
      </c>
      <c r="CA65" s="35">
        <v>0</v>
      </c>
      <c r="CB65" s="35">
        <v>0</v>
      </c>
      <c r="CC65" s="35">
        <v>0</v>
      </c>
      <c r="CD65" s="35">
        <v>0</v>
      </c>
      <c r="CE65" s="38">
        <v>0</v>
      </c>
      <c r="CF65" s="38">
        <v>0</v>
      </c>
      <c r="CG65" s="33">
        <v>1</v>
      </c>
      <c r="CH65" s="33">
        <v>6</v>
      </c>
      <c r="CI65" s="33">
        <v>0</v>
      </c>
      <c r="CJ65" s="33">
        <v>0</v>
      </c>
      <c r="CK65" s="35">
        <v>0</v>
      </c>
      <c r="CL65" s="35">
        <v>5</v>
      </c>
      <c r="CM65" s="30" t="s">
        <v>474</v>
      </c>
      <c r="CN65" s="30" t="s">
        <v>221</v>
      </c>
      <c r="CO65" s="32">
        <v>1</v>
      </c>
      <c r="CP65" s="33">
        <v>1</v>
      </c>
      <c r="CQ65" s="33">
        <v>0</v>
      </c>
      <c r="CR65" s="33">
        <v>0</v>
      </c>
      <c r="CS65" s="35">
        <v>1</v>
      </c>
      <c r="CT65" s="35">
        <v>1</v>
      </c>
      <c r="CU65" s="35">
        <v>0</v>
      </c>
      <c r="CV65" s="35">
        <v>0</v>
      </c>
      <c r="CW65" s="35">
        <v>1</v>
      </c>
      <c r="CX65" s="35">
        <v>4</v>
      </c>
      <c r="CY65" s="33">
        <v>1</v>
      </c>
      <c r="CZ65" s="33">
        <v>10</v>
      </c>
      <c r="DA65" s="34">
        <v>1</v>
      </c>
      <c r="DB65" s="34">
        <v>7</v>
      </c>
      <c r="DC65" s="33">
        <v>0</v>
      </c>
      <c r="DD65" s="33">
        <v>0</v>
      </c>
      <c r="DE65" s="38">
        <v>0</v>
      </c>
      <c r="DF65" s="38">
        <v>0</v>
      </c>
      <c r="DG65" s="35">
        <v>0</v>
      </c>
      <c r="DH65" s="35">
        <v>1</v>
      </c>
      <c r="DI65" s="24" t="s">
        <v>0</v>
      </c>
      <c r="DJ65" s="30" t="s">
        <v>0</v>
      </c>
      <c r="DK65" s="33">
        <v>1</v>
      </c>
      <c r="DL65" s="33">
        <v>179</v>
      </c>
      <c r="DM65" s="33">
        <v>0</v>
      </c>
      <c r="DN65" s="33">
        <v>0</v>
      </c>
      <c r="DO65" s="34">
        <v>1</v>
      </c>
      <c r="DP65" s="34">
        <v>3</v>
      </c>
      <c r="DQ65" s="35">
        <v>0</v>
      </c>
      <c r="DR65" s="35">
        <v>0</v>
      </c>
      <c r="DS65" s="35">
        <v>0</v>
      </c>
      <c r="DT65" s="35">
        <v>0</v>
      </c>
      <c r="DU65" s="35">
        <v>1</v>
      </c>
      <c r="DV65" s="35">
        <v>1</v>
      </c>
      <c r="DW65" s="35">
        <v>1</v>
      </c>
      <c r="DX65" s="35">
        <v>21</v>
      </c>
      <c r="DY65" s="38">
        <v>0</v>
      </c>
      <c r="DZ65" s="38">
        <v>0</v>
      </c>
      <c r="EA65" s="33">
        <v>0</v>
      </c>
      <c r="EB65" s="33">
        <v>0</v>
      </c>
      <c r="EC65" s="38">
        <v>0</v>
      </c>
      <c r="ED65" s="38">
        <v>0</v>
      </c>
      <c r="EE65" s="33">
        <v>0</v>
      </c>
      <c r="EF65" s="33">
        <v>0</v>
      </c>
      <c r="EG65" s="33">
        <v>0</v>
      </c>
      <c r="EH65" s="33">
        <v>0</v>
      </c>
      <c r="EI65" s="30" t="s">
        <v>250</v>
      </c>
      <c r="EJ65" s="30" t="s">
        <v>299</v>
      </c>
      <c r="EK65" s="33">
        <v>0</v>
      </c>
      <c r="EL65" s="33">
        <v>0</v>
      </c>
      <c r="EM65" s="33">
        <v>1</v>
      </c>
      <c r="EN65" s="33">
        <v>9</v>
      </c>
      <c r="EO65" s="35">
        <v>1</v>
      </c>
      <c r="EP65" s="35">
        <v>2</v>
      </c>
      <c r="EQ65" s="35">
        <v>0</v>
      </c>
      <c r="ER65" s="35">
        <v>0</v>
      </c>
    </row>
    <row r="66" spans="1:188" ht="77.25">
      <c r="A66" s="44">
        <v>1</v>
      </c>
      <c r="B66" s="45">
        <v>1196108430</v>
      </c>
      <c r="C66" s="24">
        <v>233214511</v>
      </c>
      <c r="D66" s="24" t="s">
        <v>475</v>
      </c>
      <c r="E66" s="30" t="s">
        <v>476</v>
      </c>
      <c r="F66" s="30" t="s">
        <v>149</v>
      </c>
      <c r="G66" s="32">
        <v>0</v>
      </c>
      <c r="H66" s="33">
        <v>0</v>
      </c>
      <c r="I66" s="33">
        <v>0</v>
      </c>
      <c r="J66" s="33">
        <v>0</v>
      </c>
      <c r="K66" s="33">
        <v>1</v>
      </c>
      <c r="L66" s="33">
        <v>3</v>
      </c>
      <c r="M66" s="34">
        <v>0</v>
      </c>
      <c r="N66" s="34">
        <v>0</v>
      </c>
      <c r="O66" s="35">
        <v>1</v>
      </c>
      <c r="P66" s="35">
        <v>1</v>
      </c>
      <c r="Q66" s="35">
        <v>1</v>
      </c>
      <c r="R66" s="35">
        <v>2</v>
      </c>
      <c r="S66" s="30" t="s">
        <v>150</v>
      </c>
      <c r="T66" s="30" t="s">
        <v>166</v>
      </c>
      <c r="U66" s="32">
        <v>1</v>
      </c>
      <c r="V66" s="32">
        <v>14</v>
      </c>
      <c r="W66" s="36">
        <v>0</v>
      </c>
      <c r="X66" s="36">
        <v>0</v>
      </c>
      <c r="Y66" s="37">
        <v>0</v>
      </c>
      <c r="Z66" s="34">
        <v>0</v>
      </c>
      <c r="AA66" s="34">
        <v>1</v>
      </c>
      <c r="AB66" s="34">
        <v>9</v>
      </c>
      <c r="AC66" s="33">
        <v>0</v>
      </c>
      <c r="AD66" s="33">
        <v>0</v>
      </c>
      <c r="AE66" s="38">
        <v>0</v>
      </c>
      <c r="AF66" s="38">
        <v>0</v>
      </c>
      <c r="AG66" s="33">
        <v>0</v>
      </c>
      <c r="AH66" s="33">
        <v>0</v>
      </c>
      <c r="AI66" s="35">
        <v>1</v>
      </c>
      <c r="AJ66" s="35">
        <v>3</v>
      </c>
      <c r="AK66" s="33">
        <v>0</v>
      </c>
      <c r="AL66" s="33">
        <v>0</v>
      </c>
      <c r="AM66" s="30" t="s">
        <v>167</v>
      </c>
      <c r="AN66" s="30" t="s">
        <v>153</v>
      </c>
      <c r="AO66" s="35">
        <v>1</v>
      </c>
      <c r="AP66" s="35">
        <v>2</v>
      </c>
      <c r="AQ66" s="35">
        <v>1</v>
      </c>
      <c r="AR66" s="35">
        <v>1</v>
      </c>
      <c r="AS66" s="33">
        <v>1</v>
      </c>
      <c r="AT66" s="33">
        <v>2</v>
      </c>
      <c r="AU66" s="30" t="s">
        <v>167</v>
      </c>
      <c r="AV66" s="30" t="s">
        <v>477</v>
      </c>
      <c r="AW66" s="32">
        <v>1</v>
      </c>
      <c r="AX66" s="33">
        <v>4</v>
      </c>
      <c r="AY66" s="35">
        <v>1</v>
      </c>
      <c r="AZ66" s="35">
        <v>2</v>
      </c>
      <c r="BA66" s="24"/>
      <c r="BB66" s="30" t="s">
        <v>155</v>
      </c>
      <c r="BC66" s="32">
        <v>1</v>
      </c>
      <c r="BD66" s="33">
        <v>1</v>
      </c>
      <c r="BE66" s="35">
        <v>1</v>
      </c>
      <c r="BF66" s="35">
        <v>1</v>
      </c>
      <c r="BG66" s="33">
        <v>0</v>
      </c>
      <c r="BH66" s="33">
        <v>3</v>
      </c>
      <c r="BI66" s="33">
        <v>0</v>
      </c>
      <c r="BJ66" s="33">
        <v>0</v>
      </c>
      <c r="BK66" s="33">
        <v>0</v>
      </c>
      <c r="BL66" s="33">
        <v>0</v>
      </c>
      <c r="BM66" s="34">
        <v>0</v>
      </c>
      <c r="BN66" s="34">
        <v>0</v>
      </c>
      <c r="BO66" s="39">
        <v>1</v>
      </c>
      <c r="BP66" s="39">
        <v>1</v>
      </c>
      <c r="BQ66" s="33">
        <v>0</v>
      </c>
      <c r="BR66" s="33">
        <v>0</v>
      </c>
      <c r="BS66" s="35">
        <v>0</v>
      </c>
      <c r="BT66" s="35">
        <v>0</v>
      </c>
      <c r="BU66" s="30" t="s">
        <v>214</v>
      </c>
      <c r="BV66" s="30" t="s">
        <v>215</v>
      </c>
      <c r="BW66" s="36">
        <v>1</v>
      </c>
      <c r="BX66" s="35">
        <v>1</v>
      </c>
      <c r="BY66" s="35">
        <v>1</v>
      </c>
      <c r="BZ66" s="35">
        <v>1</v>
      </c>
      <c r="CA66" s="35">
        <v>0</v>
      </c>
      <c r="CB66" s="35">
        <v>0</v>
      </c>
      <c r="CC66" s="35">
        <v>0</v>
      </c>
      <c r="CD66" s="35">
        <v>0</v>
      </c>
      <c r="CE66" s="38">
        <v>0</v>
      </c>
      <c r="CF66" s="38">
        <v>0</v>
      </c>
      <c r="CG66" s="33">
        <v>1</v>
      </c>
      <c r="CH66" s="33">
        <v>6</v>
      </c>
      <c r="CI66" s="33">
        <v>0</v>
      </c>
      <c r="CJ66" s="33">
        <v>0</v>
      </c>
      <c r="CK66" s="35">
        <v>0</v>
      </c>
      <c r="CL66" s="35">
        <v>5</v>
      </c>
      <c r="CM66" s="30" t="s">
        <v>158</v>
      </c>
      <c r="CN66" s="30" t="s">
        <v>159</v>
      </c>
      <c r="CO66" s="32">
        <v>1</v>
      </c>
      <c r="CP66" s="33">
        <v>1</v>
      </c>
      <c r="CQ66" s="33">
        <v>0</v>
      </c>
      <c r="CR66" s="33">
        <v>0</v>
      </c>
      <c r="CS66" s="35">
        <v>1</v>
      </c>
      <c r="CT66" s="35">
        <v>1</v>
      </c>
      <c r="CU66" s="35">
        <v>0</v>
      </c>
      <c r="CV66" s="35">
        <v>0</v>
      </c>
      <c r="CW66" s="35">
        <v>1</v>
      </c>
      <c r="CX66" s="35">
        <v>1</v>
      </c>
      <c r="CY66" s="33">
        <v>1</v>
      </c>
      <c r="CZ66" s="33">
        <v>4</v>
      </c>
      <c r="DA66" s="34">
        <v>0</v>
      </c>
      <c r="DB66" s="34">
        <v>0</v>
      </c>
      <c r="DC66" s="33">
        <v>0</v>
      </c>
      <c r="DD66" s="33">
        <v>0</v>
      </c>
      <c r="DE66" s="38">
        <v>0</v>
      </c>
      <c r="DF66" s="38">
        <v>0</v>
      </c>
      <c r="DG66" s="35">
        <v>0</v>
      </c>
      <c r="DH66" s="35">
        <v>1</v>
      </c>
      <c r="DI66" s="24" t="s">
        <v>169</v>
      </c>
      <c r="DJ66" s="30" t="s">
        <v>169</v>
      </c>
      <c r="DK66" s="33">
        <v>1</v>
      </c>
      <c r="DL66" s="33">
        <v>134</v>
      </c>
      <c r="DM66" s="33">
        <v>0</v>
      </c>
      <c r="DN66" s="33">
        <v>0</v>
      </c>
      <c r="DO66" s="34">
        <v>0</v>
      </c>
      <c r="DP66" s="34">
        <v>0</v>
      </c>
      <c r="DQ66" s="35">
        <v>0</v>
      </c>
      <c r="DR66" s="35">
        <v>0</v>
      </c>
      <c r="DS66" s="35">
        <v>0</v>
      </c>
      <c r="DT66" s="35">
        <v>0</v>
      </c>
      <c r="DU66" s="35">
        <v>1</v>
      </c>
      <c r="DV66" s="35">
        <v>1</v>
      </c>
      <c r="DW66" s="35">
        <v>1</v>
      </c>
      <c r="DX66" s="35">
        <v>11</v>
      </c>
      <c r="DY66" s="38">
        <v>0</v>
      </c>
      <c r="DZ66" s="38">
        <v>0</v>
      </c>
      <c r="EA66" s="33">
        <v>0</v>
      </c>
      <c r="EB66" s="33">
        <v>0</v>
      </c>
      <c r="EC66" s="38">
        <v>0</v>
      </c>
      <c r="ED66" s="38">
        <v>0</v>
      </c>
      <c r="EE66" s="33">
        <v>0</v>
      </c>
      <c r="EF66" s="33">
        <v>0</v>
      </c>
      <c r="EG66" s="33">
        <v>0</v>
      </c>
      <c r="EH66" s="33">
        <v>0</v>
      </c>
      <c r="EI66" s="30" t="s">
        <v>204</v>
      </c>
      <c r="EJ66" s="30" t="s">
        <v>205</v>
      </c>
      <c r="EK66" s="33">
        <v>1</v>
      </c>
      <c r="EL66" s="33">
        <v>4</v>
      </c>
      <c r="EM66" s="33">
        <v>1</v>
      </c>
      <c r="EN66" s="33">
        <v>2</v>
      </c>
      <c r="EO66" s="35">
        <v>1</v>
      </c>
      <c r="EP66" s="35">
        <v>2</v>
      </c>
      <c r="EQ66" s="35">
        <v>1</v>
      </c>
      <c r="ER66" s="35">
        <v>1</v>
      </c>
    </row>
    <row r="67" spans="1:188" ht="77.25">
      <c r="A67" s="44">
        <v>1</v>
      </c>
      <c r="B67" s="45">
        <v>1195713522</v>
      </c>
      <c r="C67" s="24">
        <v>243664654</v>
      </c>
      <c r="D67" s="24" t="s">
        <v>478</v>
      </c>
      <c r="E67" s="30" t="s">
        <v>467</v>
      </c>
      <c r="F67" s="30" t="s">
        <v>479</v>
      </c>
      <c r="G67" s="32">
        <v>0</v>
      </c>
      <c r="H67" s="33">
        <v>0</v>
      </c>
      <c r="I67" s="33">
        <v>0</v>
      </c>
      <c r="J67" s="33">
        <v>0</v>
      </c>
      <c r="K67" s="33">
        <v>1</v>
      </c>
      <c r="L67" s="33">
        <v>3</v>
      </c>
      <c r="M67" s="34">
        <v>0</v>
      </c>
      <c r="N67" s="34">
        <v>0</v>
      </c>
      <c r="O67" s="35">
        <v>1</v>
      </c>
      <c r="P67" s="35">
        <v>1</v>
      </c>
      <c r="Q67" s="35">
        <v>1</v>
      </c>
      <c r="R67" s="35">
        <v>2</v>
      </c>
      <c r="S67" s="30" t="s">
        <v>150</v>
      </c>
      <c r="T67" s="30" t="s">
        <v>166</v>
      </c>
      <c r="U67" s="32">
        <v>1</v>
      </c>
      <c r="V67" s="32">
        <v>17</v>
      </c>
      <c r="W67" s="36">
        <v>0</v>
      </c>
      <c r="X67" s="36">
        <v>0</v>
      </c>
      <c r="Y67" s="37">
        <v>0</v>
      </c>
      <c r="Z67" s="34">
        <v>0</v>
      </c>
      <c r="AA67" s="34">
        <v>1</v>
      </c>
      <c r="AB67" s="34">
        <v>8</v>
      </c>
      <c r="AC67" s="33">
        <v>0</v>
      </c>
      <c r="AD67" s="33">
        <v>0</v>
      </c>
      <c r="AE67" s="38">
        <v>0</v>
      </c>
      <c r="AF67" s="38">
        <v>0</v>
      </c>
      <c r="AG67" s="33">
        <v>0</v>
      </c>
      <c r="AH67" s="33">
        <v>0</v>
      </c>
      <c r="AI67" s="35">
        <v>0</v>
      </c>
      <c r="AJ67" s="35">
        <v>0</v>
      </c>
      <c r="AK67" s="33">
        <v>0</v>
      </c>
      <c r="AL67" s="33">
        <v>0</v>
      </c>
      <c r="AM67" s="30" t="s">
        <v>167</v>
      </c>
      <c r="AN67" s="30" t="s">
        <v>153</v>
      </c>
      <c r="AO67" s="35">
        <v>1</v>
      </c>
      <c r="AP67" s="35">
        <v>2</v>
      </c>
      <c r="AQ67" s="35">
        <v>1</v>
      </c>
      <c r="AR67" s="35">
        <v>1</v>
      </c>
      <c r="AS67" s="33">
        <v>1</v>
      </c>
      <c r="AT67" s="33">
        <v>2</v>
      </c>
      <c r="AU67" s="30" t="s">
        <v>167</v>
      </c>
      <c r="AV67" s="30" t="s">
        <v>480</v>
      </c>
      <c r="AW67" s="32">
        <v>1</v>
      </c>
      <c r="AX67" s="33">
        <v>4</v>
      </c>
      <c r="AY67" s="35">
        <v>1</v>
      </c>
      <c r="AZ67" s="35">
        <v>2</v>
      </c>
      <c r="BA67" s="24"/>
      <c r="BB67" s="30" t="s">
        <v>481</v>
      </c>
      <c r="BC67" s="32">
        <v>1</v>
      </c>
      <c r="BD67" s="33">
        <v>1</v>
      </c>
      <c r="BE67" s="35">
        <v>1</v>
      </c>
      <c r="BF67" s="35">
        <v>1</v>
      </c>
      <c r="BG67" s="33">
        <v>0</v>
      </c>
      <c r="BH67" s="33">
        <v>2</v>
      </c>
      <c r="BI67" s="33">
        <v>0</v>
      </c>
      <c r="BJ67" s="33">
        <v>0</v>
      </c>
      <c r="BK67" s="33">
        <v>0</v>
      </c>
      <c r="BL67" s="33">
        <v>0</v>
      </c>
      <c r="BM67" s="34">
        <v>0</v>
      </c>
      <c r="BN67" s="34">
        <v>0</v>
      </c>
      <c r="BO67" s="39">
        <v>1</v>
      </c>
      <c r="BP67" s="39">
        <v>1</v>
      </c>
      <c r="BQ67" s="33">
        <v>0</v>
      </c>
      <c r="BR67" s="33">
        <v>0</v>
      </c>
      <c r="BS67" s="35">
        <v>0</v>
      </c>
      <c r="BT67" s="35">
        <v>0</v>
      </c>
      <c r="BU67" s="30" t="s">
        <v>156</v>
      </c>
      <c r="BV67" s="30" t="s">
        <v>157</v>
      </c>
      <c r="BW67" s="36">
        <v>1</v>
      </c>
      <c r="BX67" s="35">
        <v>1</v>
      </c>
      <c r="BY67" s="35">
        <v>1</v>
      </c>
      <c r="BZ67" s="35">
        <v>1</v>
      </c>
      <c r="CA67" s="35">
        <v>0</v>
      </c>
      <c r="CB67" s="35">
        <v>0</v>
      </c>
      <c r="CC67" s="35">
        <v>0</v>
      </c>
      <c r="CD67" s="35">
        <v>0</v>
      </c>
      <c r="CE67" s="38">
        <v>0</v>
      </c>
      <c r="CF67" s="38">
        <v>0</v>
      </c>
      <c r="CG67" s="33">
        <v>1</v>
      </c>
      <c r="CH67" s="33">
        <v>6</v>
      </c>
      <c r="CI67" s="33">
        <v>0</v>
      </c>
      <c r="CJ67" s="33">
        <v>0</v>
      </c>
      <c r="CK67" s="35">
        <v>0</v>
      </c>
      <c r="CL67" s="35">
        <v>5</v>
      </c>
      <c r="CM67" s="30" t="s">
        <v>158</v>
      </c>
      <c r="CN67" s="30" t="s">
        <v>284</v>
      </c>
      <c r="CO67" s="32">
        <v>1</v>
      </c>
      <c r="CP67" s="33">
        <v>1</v>
      </c>
      <c r="CQ67" s="33">
        <v>0</v>
      </c>
      <c r="CR67" s="33">
        <v>0</v>
      </c>
      <c r="CS67" s="35">
        <v>1</v>
      </c>
      <c r="CT67" s="35">
        <v>1</v>
      </c>
      <c r="CU67" s="35">
        <v>0</v>
      </c>
      <c r="CV67" s="35">
        <v>0</v>
      </c>
      <c r="CW67" s="35">
        <v>1</v>
      </c>
      <c r="CX67" s="35">
        <v>3</v>
      </c>
      <c r="CY67" s="33">
        <v>1</v>
      </c>
      <c r="CZ67" s="33">
        <v>9</v>
      </c>
      <c r="DA67" s="34">
        <v>0</v>
      </c>
      <c r="DB67" s="34">
        <v>0</v>
      </c>
      <c r="DC67" s="33">
        <v>0</v>
      </c>
      <c r="DD67" s="33">
        <v>0</v>
      </c>
      <c r="DE67" s="38">
        <v>0</v>
      </c>
      <c r="DF67" s="38">
        <v>0</v>
      </c>
      <c r="DG67" s="35">
        <v>0</v>
      </c>
      <c r="DH67" s="35">
        <v>0</v>
      </c>
      <c r="DI67" s="24" t="s">
        <v>169</v>
      </c>
      <c r="DJ67" s="30" t="s">
        <v>169</v>
      </c>
      <c r="DK67" s="33">
        <v>1</v>
      </c>
      <c r="DL67" s="33">
        <v>214</v>
      </c>
      <c r="DM67" s="33">
        <v>0</v>
      </c>
      <c r="DN67" s="33">
        <v>0</v>
      </c>
      <c r="DO67" s="34">
        <v>0</v>
      </c>
      <c r="DP67" s="34">
        <v>0</v>
      </c>
      <c r="DQ67" s="35">
        <v>0</v>
      </c>
      <c r="DR67" s="35">
        <v>0</v>
      </c>
      <c r="DS67" s="35">
        <v>0</v>
      </c>
      <c r="DT67" s="35">
        <v>0</v>
      </c>
      <c r="DU67" s="35">
        <v>0</v>
      </c>
      <c r="DV67" s="35">
        <v>0</v>
      </c>
      <c r="DW67" s="35">
        <v>1</v>
      </c>
      <c r="DX67" s="35">
        <v>23</v>
      </c>
      <c r="DY67" s="38">
        <v>0</v>
      </c>
      <c r="DZ67" s="38">
        <v>0</v>
      </c>
      <c r="EA67" s="33">
        <v>0</v>
      </c>
      <c r="EB67" s="33">
        <v>0</v>
      </c>
      <c r="EC67" s="38">
        <v>0</v>
      </c>
      <c r="ED67" s="38">
        <v>0</v>
      </c>
      <c r="EE67" s="33">
        <v>0</v>
      </c>
      <c r="EF67" s="33">
        <v>0</v>
      </c>
      <c r="EG67" s="33">
        <v>0</v>
      </c>
      <c r="EH67" s="33">
        <v>0</v>
      </c>
      <c r="EI67" s="30" t="s">
        <v>250</v>
      </c>
      <c r="EJ67" s="30" t="s">
        <v>299</v>
      </c>
      <c r="EK67" s="33">
        <v>0</v>
      </c>
      <c r="EL67" s="33">
        <v>0</v>
      </c>
      <c r="EM67" s="33">
        <v>1</v>
      </c>
      <c r="EN67" s="33">
        <v>9</v>
      </c>
      <c r="EO67" s="35">
        <v>1</v>
      </c>
      <c r="EP67" s="35">
        <v>4</v>
      </c>
      <c r="EQ67" s="35">
        <v>0</v>
      </c>
      <c r="ER67" s="35">
        <v>0</v>
      </c>
    </row>
    <row r="68" spans="1:188" ht="77.25">
      <c r="A68" s="44">
        <v>1</v>
      </c>
      <c r="B68" s="45">
        <v>1144890325</v>
      </c>
      <c r="C68" s="24">
        <v>319618170</v>
      </c>
      <c r="D68" s="30" t="s">
        <v>482</v>
      </c>
      <c r="E68" s="30" t="s">
        <v>165</v>
      </c>
      <c r="F68" s="30" t="s">
        <v>149</v>
      </c>
      <c r="G68" s="32">
        <v>0</v>
      </c>
      <c r="H68" s="33">
        <v>0</v>
      </c>
      <c r="I68" s="33">
        <v>0</v>
      </c>
      <c r="J68" s="33">
        <v>0</v>
      </c>
      <c r="K68" s="33">
        <v>1</v>
      </c>
      <c r="L68" s="33">
        <v>3</v>
      </c>
      <c r="M68" s="34">
        <v>0</v>
      </c>
      <c r="N68" s="34">
        <v>0</v>
      </c>
      <c r="O68" s="35">
        <v>0</v>
      </c>
      <c r="P68" s="35">
        <v>0</v>
      </c>
      <c r="Q68" s="35">
        <v>1</v>
      </c>
      <c r="R68" s="35">
        <v>3</v>
      </c>
      <c r="S68" s="30" t="s">
        <v>150</v>
      </c>
      <c r="T68" s="30" t="s">
        <v>166</v>
      </c>
      <c r="U68" s="32">
        <v>1</v>
      </c>
      <c r="V68" s="32">
        <v>14</v>
      </c>
      <c r="W68" s="36">
        <v>0</v>
      </c>
      <c r="X68" s="36">
        <v>0</v>
      </c>
      <c r="Y68" s="37">
        <v>0</v>
      </c>
      <c r="Z68" s="34">
        <v>0</v>
      </c>
      <c r="AA68" s="34">
        <v>1</v>
      </c>
      <c r="AB68" s="34">
        <v>8</v>
      </c>
      <c r="AC68" s="33">
        <v>0</v>
      </c>
      <c r="AD68" s="33">
        <v>0</v>
      </c>
      <c r="AE68" s="38">
        <v>0</v>
      </c>
      <c r="AF68" s="38">
        <v>0</v>
      </c>
      <c r="AG68" s="33">
        <v>0</v>
      </c>
      <c r="AH68" s="33">
        <v>0</v>
      </c>
      <c r="AI68" s="35">
        <v>0</v>
      </c>
      <c r="AJ68" s="35">
        <v>0</v>
      </c>
      <c r="AK68" s="33">
        <v>0</v>
      </c>
      <c r="AL68" s="33">
        <v>0</v>
      </c>
      <c r="AM68" s="30" t="s">
        <v>167</v>
      </c>
      <c r="AN68" s="30" t="s">
        <v>153</v>
      </c>
      <c r="AO68" s="35">
        <v>1</v>
      </c>
      <c r="AP68" s="35">
        <v>2</v>
      </c>
      <c r="AQ68" s="35">
        <v>1</v>
      </c>
      <c r="AR68" s="35">
        <v>1</v>
      </c>
      <c r="AS68" s="33">
        <v>1</v>
      </c>
      <c r="AT68" s="33">
        <v>2</v>
      </c>
      <c r="AU68" s="30" t="s">
        <v>167</v>
      </c>
      <c r="AV68" s="30" t="s">
        <v>483</v>
      </c>
      <c r="AW68" s="32">
        <v>1</v>
      </c>
      <c r="AX68" s="33">
        <v>4</v>
      </c>
      <c r="AY68" s="35">
        <v>1</v>
      </c>
      <c r="AZ68" s="35">
        <v>1</v>
      </c>
      <c r="BA68" s="24"/>
      <c r="BB68" s="30" t="s">
        <v>155</v>
      </c>
      <c r="BC68" s="32">
        <v>1</v>
      </c>
      <c r="BD68" s="33">
        <v>1</v>
      </c>
      <c r="BE68" s="35">
        <v>1</v>
      </c>
      <c r="BF68" s="35">
        <v>1</v>
      </c>
      <c r="BG68" s="33">
        <v>0</v>
      </c>
      <c r="BH68" s="33">
        <v>2</v>
      </c>
      <c r="BI68" s="33">
        <v>0</v>
      </c>
      <c r="BJ68" s="33">
        <v>0</v>
      </c>
      <c r="BK68" s="33">
        <v>0</v>
      </c>
      <c r="BL68" s="33">
        <v>0</v>
      </c>
      <c r="BM68" s="34">
        <v>0</v>
      </c>
      <c r="BN68" s="34">
        <v>0</v>
      </c>
      <c r="BO68" s="39">
        <v>0</v>
      </c>
      <c r="BP68" s="39">
        <v>0</v>
      </c>
      <c r="BQ68" s="33">
        <v>0</v>
      </c>
      <c r="BR68" s="33">
        <v>0</v>
      </c>
      <c r="BS68" s="35">
        <v>1</v>
      </c>
      <c r="BT68" s="35">
        <v>1</v>
      </c>
      <c r="BU68" s="30" t="s">
        <v>156</v>
      </c>
      <c r="BV68" s="30" t="s">
        <v>157</v>
      </c>
      <c r="BW68" s="36">
        <v>1</v>
      </c>
      <c r="BX68" s="35">
        <v>1</v>
      </c>
      <c r="BY68" s="35">
        <v>1</v>
      </c>
      <c r="BZ68" s="35">
        <v>1</v>
      </c>
      <c r="CA68" s="35">
        <v>0</v>
      </c>
      <c r="CB68" s="35">
        <v>0</v>
      </c>
      <c r="CC68" s="35">
        <v>0</v>
      </c>
      <c r="CD68" s="35">
        <v>0</v>
      </c>
      <c r="CE68" s="38">
        <v>0</v>
      </c>
      <c r="CF68" s="38">
        <v>0</v>
      </c>
      <c r="CG68" s="33">
        <v>1</v>
      </c>
      <c r="CH68" s="33">
        <v>6</v>
      </c>
      <c r="CI68" s="33">
        <v>0</v>
      </c>
      <c r="CJ68" s="33">
        <v>0</v>
      </c>
      <c r="CK68" s="35">
        <v>0</v>
      </c>
      <c r="CL68" s="35">
        <v>5</v>
      </c>
      <c r="CM68" s="30" t="s">
        <v>158</v>
      </c>
      <c r="CN68" s="30" t="s">
        <v>159</v>
      </c>
      <c r="CO68" s="32">
        <v>0</v>
      </c>
      <c r="CP68" s="33">
        <v>0</v>
      </c>
      <c r="CQ68" s="33">
        <v>1</v>
      </c>
      <c r="CR68" s="33">
        <v>1</v>
      </c>
      <c r="CS68" s="35">
        <v>0</v>
      </c>
      <c r="CT68" s="35">
        <v>0</v>
      </c>
      <c r="CU68" s="35">
        <v>1</v>
      </c>
      <c r="CV68" s="35">
        <v>1</v>
      </c>
      <c r="CW68" s="35">
        <v>1</v>
      </c>
      <c r="CX68" s="35">
        <v>2</v>
      </c>
      <c r="CY68" s="33">
        <v>1</v>
      </c>
      <c r="CZ68" s="33">
        <v>3</v>
      </c>
      <c r="DA68" s="34">
        <v>0</v>
      </c>
      <c r="DB68" s="34">
        <v>0</v>
      </c>
      <c r="DC68" s="33">
        <v>0</v>
      </c>
      <c r="DD68" s="33">
        <v>0</v>
      </c>
      <c r="DE68" s="38">
        <v>0</v>
      </c>
      <c r="DF68" s="38">
        <v>0</v>
      </c>
      <c r="DG68" s="35">
        <v>0</v>
      </c>
      <c r="DH68" s="35">
        <v>1</v>
      </c>
      <c r="DI68" s="24" t="s">
        <v>0</v>
      </c>
      <c r="DJ68" s="30" t="s">
        <v>0</v>
      </c>
      <c r="DK68" s="33">
        <v>1</v>
      </c>
      <c r="DL68" s="33">
        <v>304</v>
      </c>
      <c r="DM68" s="33">
        <v>0</v>
      </c>
      <c r="DN68" s="33">
        <v>0</v>
      </c>
      <c r="DO68" s="34">
        <v>0</v>
      </c>
      <c r="DP68" s="34">
        <v>0</v>
      </c>
      <c r="DQ68" s="35">
        <v>0</v>
      </c>
      <c r="DR68" s="35">
        <v>0</v>
      </c>
      <c r="DS68" s="35">
        <v>0</v>
      </c>
      <c r="DT68" s="35">
        <v>0</v>
      </c>
      <c r="DU68" s="35">
        <v>1</v>
      </c>
      <c r="DV68" s="35">
        <v>1</v>
      </c>
      <c r="DW68" s="35">
        <v>1</v>
      </c>
      <c r="DX68" s="35">
        <v>44</v>
      </c>
      <c r="DY68" s="38">
        <v>1</v>
      </c>
      <c r="DZ68" s="38">
        <v>32</v>
      </c>
      <c r="EA68" s="33">
        <v>0</v>
      </c>
      <c r="EB68" s="33">
        <v>0</v>
      </c>
      <c r="EC68" s="38">
        <v>0</v>
      </c>
      <c r="ED68" s="38">
        <v>0</v>
      </c>
      <c r="EE68" s="33">
        <v>0</v>
      </c>
      <c r="EF68" s="33">
        <v>0</v>
      </c>
      <c r="EG68" s="33">
        <v>1</v>
      </c>
      <c r="EH68" s="33">
        <v>8</v>
      </c>
      <c r="EI68" s="30" t="s">
        <v>171</v>
      </c>
      <c r="EJ68" s="30" t="s">
        <v>484</v>
      </c>
      <c r="EK68" s="33">
        <v>0</v>
      </c>
      <c r="EL68" s="33">
        <v>0</v>
      </c>
      <c r="EM68" s="33">
        <v>1</v>
      </c>
      <c r="EN68" s="33">
        <v>6</v>
      </c>
      <c r="EO68" s="35">
        <v>1</v>
      </c>
      <c r="EP68" s="35">
        <v>2</v>
      </c>
      <c r="EQ68" s="35">
        <v>0</v>
      </c>
      <c r="ER68" s="35">
        <v>0</v>
      </c>
    </row>
    <row r="69" spans="1:188" ht="77.25">
      <c r="A69" s="44">
        <v>1</v>
      </c>
      <c r="B69" s="45">
        <v>1153160254</v>
      </c>
      <c r="C69" s="24">
        <v>319617791</v>
      </c>
      <c r="D69" s="30" t="s">
        <v>485</v>
      </c>
      <c r="E69" s="30" t="s">
        <v>165</v>
      </c>
      <c r="F69" s="30" t="s">
        <v>149</v>
      </c>
      <c r="G69" s="32">
        <v>0</v>
      </c>
      <c r="H69" s="33">
        <v>0</v>
      </c>
      <c r="I69" s="33">
        <v>0</v>
      </c>
      <c r="J69" s="33">
        <v>0</v>
      </c>
      <c r="K69" s="33">
        <v>1</v>
      </c>
      <c r="L69" s="33">
        <v>3</v>
      </c>
      <c r="M69" s="34">
        <v>0</v>
      </c>
      <c r="N69" s="34">
        <v>0</v>
      </c>
      <c r="O69" s="35">
        <v>0</v>
      </c>
      <c r="P69" s="35">
        <v>0</v>
      </c>
      <c r="Q69" s="35">
        <v>1</v>
      </c>
      <c r="R69" s="35">
        <v>2</v>
      </c>
      <c r="S69" s="30" t="s">
        <v>166</v>
      </c>
      <c r="T69" s="30" t="s">
        <v>166</v>
      </c>
      <c r="U69" s="32">
        <v>1</v>
      </c>
      <c r="V69" s="32">
        <v>16</v>
      </c>
      <c r="W69" s="36">
        <v>0</v>
      </c>
      <c r="X69" s="36">
        <v>0</v>
      </c>
      <c r="Y69" s="37">
        <v>0</v>
      </c>
      <c r="Z69" s="34">
        <v>0</v>
      </c>
      <c r="AA69" s="34">
        <v>0</v>
      </c>
      <c r="AB69" s="34">
        <v>0</v>
      </c>
      <c r="AC69" s="33">
        <v>0</v>
      </c>
      <c r="AD69" s="33">
        <v>0</v>
      </c>
      <c r="AE69" s="38">
        <v>0</v>
      </c>
      <c r="AF69" s="38">
        <v>0</v>
      </c>
      <c r="AG69" s="33">
        <v>0</v>
      </c>
      <c r="AH69" s="33">
        <v>0</v>
      </c>
      <c r="AI69" s="35">
        <v>1</v>
      </c>
      <c r="AJ69" s="35">
        <v>3</v>
      </c>
      <c r="AK69" s="33">
        <v>0</v>
      </c>
      <c r="AL69" s="33">
        <v>0</v>
      </c>
      <c r="AM69" s="30" t="s">
        <v>167</v>
      </c>
      <c r="AN69" s="30" t="s">
        <v>153</v>
      </c>
      <c r="AO69" s="35">
        <v>1</v>
      </c>
      <c r="AP69" s="35">
        <v>2</v>
      </c>
      <c r="AQ69" s="35">
        <v>1</v>
      </c>
      <c r="AR69" s="35">
        <v>1</v>
      </c>
      <c r="AS69" s="33">
        <v>1</v>
      </c>
      <c r="AT69" s="33">
        <v>2</v>
      </c>
      <c r="AU69" s="30" t="s">
        <v>167</v>
      </c>
      <c r="AV69" s="30" t="s">
        <v>486</v>
      </c>
      <c r="AW69" s="32">
        <v>1</v>
      </c>
      <c r="AX69" s="33">
        <v>4</v>
      </c>
      <c r="AY69" s="35">
        <v>1</v>
      </c>
      <c r="AZ69" s="35">
        <v>1</v>
      </c>
      <c r="BA69" s="24"/>
      <c r="BB69" s="30" t="s">
        <v>155</v>
      </c>
      <c r="BC69" s="32">
        <v>1</v>
      </c>
      <c r="BD69" s="33">
        <v>1</v>
      </c>
      <c r="BE69" s="35">
        <v>1</v>
      </c>
      <c r="BF69" s="35">
        <v>1</v>
      </c>
      <c r="BG69" s="33">
        <v>0</v>
      </c>
      <c r="BH69" s="33">
        <v>3</v>
      </c>
      <c r="BI69" s="33">
        <v>0</v>
      </c>
      <c r="BJ69" s="33">
        <v>0</v>
      </c>
      <c r="BK69" s="33">
        <v>0</v>
      </c>
      <c r="BL69" s="33">
        <v>0</v>
      </c>
      <c r="BM69" s="34">
        <v>0</v>
      </c>
      <c r="BN69" s="34">
        <v>0</v>
      </c>
      <c r="BO69" s="39">
        <v>0</v>
      </c>
      <c r="BP69" s="39">
        <v>0</v>
      </c>
      <c r="BQ69" s="33">
        <v>0</v>
      </c>
      <c r="BR69" s="33">
        <v>0</v>
      </c>
      <c r="BS69" s="35">
        <v>1</v>
      </c>
      <c r="BT69" s="35">
        <v>1</v>
      </c>
      <c r="BU69" s="30" t="s">
        <v>156</v>
      </c>
      <c r="BV69" s="30" t="s">
        <v>157</v>
      </c>
      <c r="BW69" s="36">
        <v>1</v>
      </c>
      <c r="BX69" s="35">
        <v>1</v>
      </c>
      <c r="BY69" s="35">
        <v>1</v>
      </c>
      <c r="BZ69" s="35">
        <v>1</v>
      </c>
      <c r="CA69" s="35">
        <v>0</v>
      </c>
      <c r="CB69" s="35">
        <v>0</v>
      </c>
      <c r="CC69" s="35">
        <v>0</v>
      </c>
      <c r="CD69" s="35">
        <v>0</v>
      </c>
      <c r="CE69" s="38">
        <v>0</v>
      </c>
      <c r="CF69" s="38">
        <v>0</v>
      </c>
      <c r="CG69" s="33">
        <v>1</v>
      </c>
      <c r="CH69" s="33">
        <v>6</v>
      </c>
      <c r="CI69" s="33">
        <v>0</v>
      </c>
      <c r="CJ69" s="33">
        <v>0</v>
      </c>
      <c r="CK69" s="35">
        <v>0</v>
      </c>
      <c r="CL69" s="35">
        <v>5</v>
      </c>
      <c r="CM69" s="30" t="s">
        <v>158</v>
      </c>
      <c r="CN69" s="30" t="s">
        <v>159</v>
      </c>
      <c r="CO69" s="32">
        <v>0</v>
      </c>
      <c r="CP69" s="33">
        <v>0</v>
      </c>
      <c r="CQ69" s="33">
        <v>1</v>
      </c>
      <c r="CR69" s="33">
        <v>1</v>
      </c>
      <c r="CS69" s="35">
        <v>0</v>
      </c>
      <c r="CT69" s="35">
        <v>0</v>
      </c>
      <c r="CU69" s="35">
        <v>1</v>
      </c>
      <c r="CV69" s="35">
        <v>1</v>
      </c>
      <c r="CW69" s="35">
        <v>1</v>
      </c>
      <c r="CX69" s="35">
        <v>15</v>
      </c>
      <c r="CY69" s="33">
        <v>1</v>
      </c>
      <c r="CZ69" s="33">
        <v>22</v>
      </c>
      <c r="DA69" s="34">
        <v>0</v>
      </c>
      <c r="DB69" s="34">
        <v>0</v>
      </c>
      <c r="DC69" s="33">
        <v>0</v>
      </c>
      <c r="DD69" s="33">
        <v>0</v>
      </c>
      <c r="DE69" s="38">
        <v>0</v>
      </c>
      <c r="DF69" s="38">
        <v>0</v>
      </c>
      <c r="DG69" s="35">
        <v>0</v>
      </c>
      <c r="DH69" s="35">
        <v>1</v>
      </c>
      <c r="DI69" s="30" t="s">
        <v>487</v>
      </c>
      <c r="DJ69" s="30" t="s">
        <v>488</v>
      </c>
      <c r="DK69" s="33">
        <v>1</v>
      </c>
      <c r="DL69" s="33">
        <v>340</v>
      </c>
      <c r="DM69" s="33">
        <v>0</v>
      </c>
      <c r="DN69" s="33">
        <v>0</v>
      </c>
      <c r="DO69" s="34">
        <v>0</v>
      </c>
      <c r="DP69" s="34">
        <v>0</v>
      </c>
      <c r="DQ69" s="35">
        <v>0</v>
      </c>
      <c r="DR69" s="35">
        <v>0</v>
      </c>
      <c r="DS69" s="35">
        <v>0</v>
      </c>
      <c r="DT69" s="35">
        <v>0</v>
      </c>
      <c r="DU69" s="35">
        <v>0</v>
      </c>
      <c r="DV69" s="35">
        <v>0</v>
      </c>
      <c r="DW69" s="35">
        <v>1</v>
      </c>
      <c r="DX69" s="35">
        <v>33</v>
      </c>
      <c r="DY69" s="38">
        <v>1</v>
      </c>
      <c r="DZ69" s="38">
        <v>38</v>
      </c>
      <c r="EA69" s="33">
        <v>1</v>
      </c>
      <c r="EB69" s="33">
        <v>1</v>
      </c>
      <c r="EC69" s="38">
        <v>0</v>
      </c>
      <c r="ED69" s="38">
        <v>0</v>
      </c>
      <c r="EE69" s="33">
        <v>0</v>
      </c>
      <c r="EF69" s="33">
        <v>0</v>
      </c>
      <c r="EG69" s="33">
        <v>0</v>
      </c>
      <c r="EH69" s="33">
        <v>0</v>
      </c>
      <c r="EI69" s="30" t="s">
        <v>171</v>
      </c>
      <c r="EJ69" s="30" t="s">
        <v>484</v>
      </c>
      <c r="EK69" s="33">
        <v>0</v>
      </c>
      <c r="EL69" s="33">
        <v>0</v>
      </c>
      <c r="EM69" s="33">
        <v>1</v>
      </c>
      <c r="EN69" s="33">
        <v>6</v>
      </c>
      <c r="EO69" s="35">
        <v>1</v>
      </c>
      <c r="EP69" s="35">
        <v>2</v>
      </c>
      <c r="EQ69" s="35">
        <v>0</v>
      </c>
      <c r="ER69" s="35">
        <v>0</v>
      </c>
    </row>
    <row r="70" spans="1:188" ht="102.75">
      <c r="A70" s="44">
        <v>1</v>
      </c>
      <c r="B70" s="45">
        <v>1190996654</v>
      </c>
      <c r="C70" s="24">
        <v>182561342</v>
      </c>
      <c r="D70" s="24" t="s">
        <v>489</v>
      </c>
      <c r="E70" s="30" t="s">
        <v>490</v>
      </c>
      <c r="F70" s="30" t="s">
        <v>491</v>
      </c>
      <c r="G70" s="32">
        <v>0</v>
      </c>
      <c r="H70" s="33">
        <v>0</v>
      </c>
      <c r="I70" s="33">
        <v>1</v>
      </c>
      <c r="J70" s="33">
        <v>1</v>
      </c>
      <c r="K70" s="33">
        <v>1</v>
      </c>
      <c r="L70" s="33">
        <v>3</v>
      </c>
      <c r="M70" s="34">
        <v>0</v>
      </c>
      <c r="N70" s="34">
        <v>0</v>
      </c>
      <c r="O70" s="35">
        <v>0</v>
      </c>
      <c r="P70" s="35">
        <v>0</v>
      </c>
      <c r="Q70" s="35">
        <v>1</v>
      </c>
      <c r="R70" s="35">
        <v>2</v>
      </c>
      <c r="S70" s="30" t="s">
        <v>150</v>
      </c>
      <c r="T70" s="30" t="s">
        <v>166</v>
      </c>
      <c r="U70" s="32">
        <v>1</v>
      </c>
      <c r="V70" s="32">
        <v>16</v>
      </c>
      <c r="W70" s="36">
        <v>1</v>
      </c>
      <c r="X70" s="36">
        <v>1</v>
      </c>
      <c r="Y70" s="37">
        <v>1</v>
      </c>
      <c r="Z70" s="34">
        <v>7</v>
      </c>
      <c r="AA70" s="34">
        <v>1</v>
      </c>
      <c r="AB70" s="34">
        <v>6</v>
      </c>
      <c r="AC70" s="33">
        <v>0</v>
      </c>
      <c r="AD70" s="33">
        <v>0</v>
      </c>
      <c r="AE70" s="38">
        <v>0</v>
      </c>
      <c r="AF70" s="38">
        <v>0</v>
      </c>
      <c r="AG70" s="33">
        <v>0</v>
      </c>
      <c r="AH70" s="33">
        <v>0</v>
      </c>
      <c r="AI70" s="35">
        <v>0</v>
      </c>
      <c r="AJ70" s="35">
        <v>0</v>
      </c>
      <c r="AK70" s="33">
        <v>0</v>
      </c>
      <c r="AL70" s="33">
        <v>0</v>
      </c>
      <c r="AM70" s="30" t="s">
        <v>167</v>
      </c>
      <c r="AN70" s="30" t="s">
        <v>153</v>
      </c>
      <c r="AO70" s="35">
        <v>1</v>
      </c>
      <c r="AP70" s="35">
        <v>2</v>
      </c>
      <c r="AQ70" s="35">
        <v>1</v>
      </c>
      <c r="AR70" s="35">
        <v>1</v>
      </c>
      <c r="AS70" s="33">
        <v>1</v>
      </c>
      <c r="AT70" s="33">
        <v>2</v>
      </c>
      <c r="AU70" s="30" t="s">
        <v>167</v>
      </c>
      <c r="AV70" s="30" t="s">
        <v>492</v>
      </c>
      <c r="AW70" s="32">
        <v>1</v>
      </c>
      <c r="AX70" s="33">
        <v>4</v>
      </c>
      <c r="AY70" s="35">
        <v>1</v>
      </c>
      <c r="AZ70" s="35">
        <v>1</v>
      </c>
      <c r="BA70" s="24"/>
      <c r="BB70" s="30" t="s">
        <v>155</v>
      </c>
      <c r="BC70" s="32">
        <v>1</v>
      </c>
      <c r="BD70" s="33">
        <v>1</v>
      </c>
      <c r="BE70" s="35">
        <v>1</v>
      </c>
      <c r="BF70" s="35">
        <v>1</v>
      </c>
      <c r="BG70" s="33">
        <v>0</v>
      </c>
      <c r="BH70" s="33">
        <v>3</v>
      </c>
      <c r="BI70" s="33">
        <v>0</v>
      </c>
      <c r="BJ70" s="33">
        <v>0</v>
      </c>
      <c r="BK70" s="33">
        <v>0</v>
      </c>
      <c r="BL70" s="33">
        <v>0</v>
      </c>
      <c r="BM70" s="34">
        <v>0</v>
      </c>
      <c r="BN70" s="34">
        <v>0</v>
      </c>
      <c r="BO70" s="39">
        <v>0</v>
      </c>
      <c r="BP70" s="39">
        <v>0</v>
      </c>
      <c r="BQ70" s="33">
        <v>0</v>
      </c>
      <c r="BR70" s="33">
        <v>0</v>
      </c>
      <c r="BS70" s="35">
        <v>1</v>
      </c>
      <c r="BT70" s="35">
        <v>1</v>
      </c>
      <c r="BU70" s="30" t="s">
        <v>348</v>
      </c>
      <c r="BV70" s="30" t="s">
        <v>349</v>
      </c>
      <c r="BW70" s="36">
        <v>1</v>
      </c>
      <c r="BX70" s="35">
        <v>1</v>
      </c>
      <c r="BY70" s="35">
        <v>1</v>
      </c>
      <c r="BZ70" s="35">
        <v>1</v>
      </c>
      <c r="CA70" s="35">
        <v>0</v>
      </c>
      <c r="CB70" s="35">
        <v>0</v>
      </c>
      <c r="CC70" s="35">
        <v>0</v>
      </c>
      <c r="CD70" s="35">
        <v>0</v>
      </c>
      <c r="CE70" s="38">
        <v>0</v>
      </c>
      <c r="CF70" s="38">
        <v>0</v>
      </c>
      <c r="CG70" s="33">
        <v>1</v>
      </c>
      <c r="CH70" s="33">
        <v>6</v>
      </c>
      <c r="CI70" s="33">
        <v>0</v>
      </c>
      <c r="CJ70" s="33">
        <v>0</v>
      </c>
      <c r="CK70" s="35">
        <v>0</v>
      </c>
      <c r="CL70" s="35">
        <v>5</v>
      </c>
      <c r="CM70" s="30" t="s">
        <v>183</v>
      </c>
      <c r="CN70" s="30" t="s">
        <v>221</v>
      </c>
      <c r="CO70" s="32">
        <v>1</v>
      </c>
      <c r="CP70" s="33">
        <v>1</v>
      </c>
      <c r="CQ70" s="33">
        <v>0</v>
      </c>
      <c r="CR70" s="33">
        <v>0</v>
      </c>
      <c r="CS70" s="35">
        <v>1</v>
      </c>
      <c r="CT70" s="35">
        <v>1</v>
      </c>
      <c r="CU70" s="35">
        <v>0</v>
      </c>
      <c r="CV70" s="35">
        <v>0</v>
      </c>
      <c r="CW70" s="35">
        <v>1</v>
      </c>
      <c r="CX70" s="35">
        <v>5</v>
      </c>
      <c r="CY70" s="33">
        <v>1</v>
      </c>
      <c r="CZ70" s="33">
        <v>9</v>
      </c>
      <c r="DA70" s="34">
        <v>1</v>
      </c>
      <c r="DB70" s="34">
        <v>4</v>
      </c>
      <c r="DC70" s="33">
        <v>0</v>
      </c>
      <c r="DD70" s="33">
        <v>0</v>
      </c>
      <c r="DE70" s="38">
        <v>0</v>
      </c>
      <c r="DF70" s="38">
        <v>0</v>
      </c>
      <c r="DG70" s="35">
        <v>0</v>
      </c>
      <c r="DH70" s="35">
        <v>1</v>
      </c>
      <c r="DI70" s="24" t="s">
        <v>169</v>
      </c>
      <c r="DJ70" s="30" t="s">
        <v>169</v>
      </c>
      <c r="DK70" s="33">
        <v>1</v>
      </c>
      <c r="DL70" s="33">
        <v>139</v>
      </c>
      <c r="DM70" s="33">
        <v>0</v>
      </c>
      <c r="DN70" s="33">
        <v>0</v>
      </c>
      <c r="DO70" s="34">
        <v>0</v>
      </c>
      <c r="DP70" s="34">
        <v>0</v>
      </c>
      <c r="DQ70" s="35">
        <v>0</v>
      </c>
      <c r="DR70" s="35">
        <v>0</v>
      </c>
      <c r="DS70" s="35">
        <v>0</v>
      </c>
      <c r="DT70" s="35">
        <v>0</v>
      </c>
      <c r="DU70" s="35">
        <v>1</v>
      </c>
      <c r="DV70" s="35">
        <v>1</v>
      </c>
      <c r="DW70" s="35">
        <v>1</v>
      </c>
      <c r="DX70" s="35">
        <v>17</v>
      </c>
      <c r="DY70" s="38">
        <v>0</v>
      </c>
      <c r="DZ70" s="38">
        <v>0</v>
      </c>
      <c r="EA70" s="33">
        <v>0</v>
      </c>
      <c r="EB70" s="33">
        <v>0</v>
      </c>
      <c r="EC70" s="38">
        <v>0</v>
      </c>
      <c r="ED70" s="38">
        <v>0</v>
      </c>
      <c r="EE70" s="33">
        <v>0</v>
      </c>
      <c r="EF70" s="33">
        <v>0</v>
      </c>
      <c r="EG70" s="33">
        <v>0</v>
      </c>
      <c r="EH70" s="33">
        <v>0</v>
      </c>
      <c r="EI70" s="30" t="s">
        <v>343</v>
      </c>
      <c r="EJ70" s="30" t="s">
        <v>344</v>
      </c>
      <c r="EK70" s="33">
        <v>1</v>
      </c>
      <c r="EL70" s="33">
        <v>1</v>
      </c>
      <c r="EM70" s="33">
        <v>1</v>
      </c>
      <c r="EN70" s="33">
        <v>5</v>
      </c>
      <c r="EO70" s="35">
        <v>1</v>
      </c>
      <c r="EP70" s="35">
        <v>3</v>
      </c>
      <c r="EQ70" s="35">
        <v>0</v>
      </c>
      <c r="ER70" s="35">
        <v>0</v>
      </c>
    </row>
    <row r="71" spans="1:188" s="49" customFormat="1" ht="102.75">
      <c r="A71" s="44">
        <v>1</v>
      </c>
      <c r="B71" s="45">
        <v>1176115099</v>
      </c>
      <c r="C71" s="24">
        <v>233824897</v>
      </c>
      <c r="D71" s="30" t="s">
        <v>493</v>
      </c>
      <c r="E71" s="30" t="s">
        <v>165</v>
      </c>
      <c r="F71" s="30" t="s">
        <v>149</v>
      </c>
      <c r="G71" s="32">
        <v>0</v>
      </c>
      <c r="H71" s="33">
        <v>0</v>
      </c>
      <c r="I71" s="33">
        <v>0</v>
      </c>
      <c r="J71" s="33">
        <v>0</v>
      </c>
      <c r="K71" s="33">
        <v>1</v>
      </c>
      <c r="L71" s="33">
        <v>2</v>
      </c>
      <c r="M71" s="34">
        <v>0</v>
      </c>
      <c r="N71" s="34">
        <v>0</v>
      </c>
      <c r="O71" s="35">
        <v>0</v>
      </c>
      <c r="P71" s="35">
        <v>0</v>
      </c>
      <c r="Q71" s="35">
        <v>1</v>
      </c>
      <c r="R71" s="35">
        <v>2</v>
      </c>
      <c r="S71" s="30" t="s">
        <v>150</v>
      </c>
      <c r="T71" s="30" t="s">
        <v>166</v>
      </c>
      <c r="U71" s="32">
        <v>1</v>
      </c>
      <c r="V71" s="32">
        <v>9</v>
      </c>
      <c r="W71" s="36">
        <v>0</v>
      </c>
      <c r="X71" s="36">
        <v>0</v>
      </c>
      <c r="Y71" s="37">
        <v>1</v>
      </c>
      <c r="Z71" s="34">
        <v>6</v>
      </c>
      <c r="AA71" s="34">
        <v>0</v>
      </c>
      <c r="AB71" s="34">
        <v>0</v>
      </c>
      <c r="AC71" s="33">
        <v>0</v>
      </c>
      <c r="AD71" s="33">
        <v>0</v>
      </c>
      <c r="AE71" s="38">
        <v>0</v>
      </c>
      <c r="AF71" s="38">
        <v>0</v>
      </c>
      <c r="AG71" s="33">
        <v>0</v>
      </c>
      <c r="AH71" s="33">
        <v>0</v>
      </c>
      <c r="AI71" s="35">
        <v>0</v>
      </c>
      <c r="AJ71" s="35">
        <v>0</v>
      </c>
      <c r="AK71" s="33">
        <v>0</v>
      </c>
      <c r="AL71" s="33">
        <v>0</v>
      </c>
      <c r="AM71" s="30" t="s">
        <v>167</v>
      </c>
      <c r="AN71" s="30" t="s">
        <v>153</v>
      </c>
      <c r="AO71" s="35">
        <v>1</v>
      </c>
      <c r="AP71" s="35">
        <v>2</v>
      </c>
      <c r="AQ71" s="35">
        <v>1</v>
      </c>
      <c r="AR71" s="35">
        <v>1</v>
      </c>
      <c r="AS71" s="33">
        <v>1</v>
      </c>
      <c r="AT71" s="33">
        <v>2</v>
      </c>
      <c r="AU71" s="30" t="s">
        <v>167</v>
      </c>
      <c r="AV71" s="30" t="s">
        <v>494</v>
      </c>
      <c r="AW71" s="32">
        <v>1</v>
      </c>
      <c r="AX71" s="33">
        <v>3</v>
      </c>
      <c r="AY71" s="35">
        <v>1</v>
      </c>
      <c r="AZ71" s="35">
        <v>1</v>
      </c>
      <c r="BA71" s="24"/>
      <c r="BB71" s="30" t="s">
        <v>155</v>
      </c>
      <c r="BC71" s="32">
        <v>1</v>
      </c>
      <c r="BD71" s="33">
        <v>1</v>
      </c>
      <c r="BE71" s="35">
        <v>1</v>
      </c>
      <c r="BF71" s="35">
        <v>1</v>
      </c>
      <c r="BG71" s="33">
        <v>0</v>
      </c>
      <c r="BH71" s="33">
        <v>3</v>
      </c>
      <c r="BI71" s="33">
        <v>0</v>
      </c>
      <c r="BJ71" s="33">
        <v>0</v>
      </c>
      <c r="BK71" s="33">
        <v>0</v>
      </c>
      <c r="BL71" s="33">
        <v>0</v>
      </c>
      <c r="BM71" s="34">
        <v>0</v>
      </c>
      <c r="BN71" s="34">
        <v>0</v>
      </c>
      <c r="BO71" s="39">
        <v>0</v>
      </c>
      <c r="BP71" s="39">
        <v>0</v>
      </c>
      <c r="BQ71" s="33">
        <v>0</v>
      </c>
      <c r="BR71" s="33">
        <v>0</v>
      </c>
      <c r="BS71" s="35">
        <v>1</v>
      </c>
      <c r="BT71" s="35">
        <v>1</v>
      </c>
      <c r="BU71" s="30" t="s">
        <v>348</v>
      </c>
      <c r="BV71" s="30" t="s">
        <v>189</v>
      </c>
      <c r="BW71" s="36">
        <v>0</v>
      </c>
      <c r="BX71" s="35">
        <v>0</v>
      </c>
      <c r="BY71" s="35">
        <v>0</v>
      </c>
      <c r="BZ71" s="35">
        <v>0</v>
      </c>
      <c r="CA71" s="35">
        <v>1</v>
      </c>
      <c r="CB71" s="35">
        <v>1</v>
      </c>
      <c r="CC71" s="35">
        <v>1</v>
      </c>
      <c r="CD71" s="35">
        <v>1</v>
      </c>
      <c r="CE71" s="38">
        <v>0</v>
      </c>
      <c r="CF71" s="38">
        <v>0</v>
      </c>
      <c r="CG71" s="33">
        <v>1</v>
      </c>
      <c r="CH71" s="33">
        <v>6</v>
      </c>
      <c r="CI71" s="33">
        <v>0</v>
      </c>
      <c r="CJ71" s="33">
        <v>0</v>
      </c>
      <c r="CK71" s="35">
        <v>1</v>
      </c>
      <c r="CL71" s="35">
        <v>5</v>
      </c>
      <c r="CM71" s="30" t="s">
        <v>183</v>
      </c>
      <c r="CN71" s="30" t="s">
        <v>221</v>
      </c>
      <c r="CO71" s="32">
        <v>1</v>
      </c>
      <c r="CP71" s="33">
        <v>1</v>
      </c>
      <c r="CQ71" s="33">
        <v>0</v>
      </c>
      <c r="CR71" s="33">
        <v>0</v>
      </c>
      <c r="CS71" s="35">
        <v>1</v>
      </c>
      <c r="CT71" s="35">
        <v>1</v>
      </c>
      <c r="CU71" s="35">
        <v>0</v>
      </c>
      <c r="CV71" s="35">
        <v>0</v>
      </c>
      <c r="CW71" s="35">
        <v>1</v>
      </c>
      <c r="CX71" s="35">
        <v>1</v>
      </c>
      <c r="CY71" s="33">
        <v>1</v>
      </c>
      <c r="CZ71" s="33">
        <v>4</v>
      </c>
      <c r="DA71" s="34">
        <v>1</v>
      </c>
      <c r="DB71" s="34">
        <v>4</v>
      </c>
      <c r="DC71" s="33">
        <v>0</v>
      </c>
      <c r="DD71" s="33">
        <v>0</v>
      </c>
      <c r="DE71" s="38">
        <v>0</v>
      </c>
      <c r="DF71" s="38">
        <v>0</v>
      </c>
      <c r="DG71" s="35">
        <v>0</v>
      </c>
      <c r="DH71" s="35">
        <v>1</v>
      </c>
      <c r="DI71" s="24" t="s">
        <v>0</v>
      </c>
      <c r="DJ71" s="30" t="s">
        <v>0</v>
      </c>
      <c r="DK71" s="33">
        <v>1</v>
      </c>
      <c r="DL71" s="33">
        <v>168</v>
      </c>
      <c r="DM71" s="33">
        <v>0</v>
      </c>
      <c r="DN71" s="33">
        <v>0</v>
      </c>
      <c r="DO71" s="34">
        <v>1</v>
      </c>
      <c r="DP71" s="34">
        <v>1</v>
      </c>
      <c r="DQ71" s="35">
        <v>0</v>
      </c>
      <c r="DR71" s="35">
        <v>0</v>
      </c>
      <c r="DS71" s="35">
        <v>0</v>
      </c>
      <c r="DT71" s="35">
        <v>0</v>
      </c>
      <c r="DU71" s="35">
        <v>0</v>
      </c>
      <c r="DV71" s="35">
        <v>0</v>
      </c>
      <c r="DW71" s="35">
        <v>1</v>
      </c>
      <c r="DX71" s="35">
        <v>16</v>
      </c>
      <c r="DY71" s="38">
        <v>0</v>
      </c>
      <c r="DZ71" s="38">
        <v>0</v>
      </c>
      <c r="EA71" s="33">
        <v>0</v>
      </c>
      <c r="EB71" s="33">
        <v>0</v>
      </c>
      <c r="EC71" s="38">
        <v>0</v>
      </c>
      <c r="ED71" s="38">
        <v>0</v>
      </c>
      <c r="EE71" s="33">
        <v>0</v>
      </c>
      <c r="EF71" s="33">
        <v>0</v>
      </c>
      <c r="EG71" s="33">
        <v>0</v>
      </c>
      <c r="EH71" s="33">
        <v>0</v>
      </c>
      <c r="EI71" s="30" t="s">
        <v>191</v>
      </c>
      <c r="EJ71" s="30" t="s">
        <v>192</v>
      </c>
      <c r="EK71" s="33">
        <v>1</v>
      </c>
      <c r="EL71" s="33">
        <v>2</v>
      </c>
      <c r="EM71" s="33">
        <v>1</v>
      </c>
      <c r="EN71" s="33">
        <v>5</v>
      </c>
      <c r="EO71" s="35">
        <v>1</v>
      </c>
      <c r="EP71" s="35">
        <v>3</v>
      </c>
      <c r="EQ71" s="35">
        <v>0</v>
      </c>
      <c r="ER71" s="35">
        <v>0</v>
      </c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</row>
    <row r="72" spans="1:188" ht="102.75">
      <c r="A72" s="44">
        <v>1</v>
      </c>
      <c r="B72" s="45">
        <v>1194979182</v>
      </c>
      <c r="C72" s="24">
        <v>234437614</v>
      </c>
      <c r="D72" s="24" t="s">
        <v>495</v>
      </c>
      <c r="E72" s="30" t="s">
        <v>165</v>
      </c>
      <c r="F72" s="30" t="s">
        <v>149</v>
      </c>
      <c r="G72" s="32">
        <v>0</v>
      </c>
      <c r="H72" s="33">
        <v>0</v>
      </c>
      <c r="I72" s="33">
        <v>0</v>
      </c>
      <c r="J72" s="33">
        <v>0</v>
      </c>
      <c r="K72" s="33">
        <v>1</v>
      </c>
      <c r="L72" s="33">
        <v>3</v>
      </c>
      <c r="M72" s="34">
        <v>0</v>
      </c>
      <c r="N72" s="34">
        <v>0</v>
      </c>
      <c r="O72" s="35">
        <v>0</v>
      </c>
      <c r="P72" s="35">
        <v>0</v>
      </c>
      <c r="Q72" s="35">
        <v>1</v>
      </c>
      <c r="R72" s="35">
        <v>2</v>
      </c>
      <c r="S72" s="30" t="s">
        <v>150</v>
      </c>
      <c r="T72" s="30" t="s">
        <v>166</v>
      </c>
      <c r="U72" s="32">
        <v>1</v>
      </c>
      <c r="V72" s="32">
        <v>17</v>
      </c>
      <c r="W72" s="36">
        <v>0</v>
      </c>
      <c r="X72" s="36">
        <v>0</v>
      </c>
      <c r="Y72" s="37">
        <v>1</v>
      </c>
      <c r="Z72" s="34">
        <v>13</v>
      </c>
      <c r="AA72" s="34">
        <v>0</v>
      </c>
      <c r="AB72" s="34">
        <v>0</v>
      </c>
      <c r="AC72" s="33">
        <v>0</v>
      </c>
      <c r="AD72" s="33">
        <v>0</v>
      </c>
      <c r="AE72" s="38">
        <v>0</v>
      </c>
      <c r="AF72" s="38">
        <v>0</v>
      </c>
      <c r="AG72" s="33">
        <v>0</v>
      </c>
      <c r="AH72" s="33">
        <v>0</v>
      </c>
      <c r="AI72" s="35">
        <v>1</v>
      </c>
      <c r="AJ72" s="35">
        <v>1</v>
      </c>
      <c r="AK72" s="33">
        <v>0</v>
      </c>
      <c r="AL72" s="33">
        <v>0</v>
      </c>
      <c r="AM72" s="30" t="s">
        <v>167</v>
      </c>
      <c r="AN72" s="30" t="s">
        <v>153</v>
      </c>
      <c r="AO72" s="35">
        <v>1</v>
      </c>
      <c r="AP72" s="35">
        <v>2</v>
      </c>
      <c r="AQ72" s="35">
        <v>1</v>
      </c>
      <c r="AR72" s="35">
        <v>1</v>
      </c>
      <c r="AS72" s="33">
        <v>1</v>
      </c>
      <c r="AT72" s="33">
        <v>2</v>
      </c>
      <c r="AU72" s="30" t="s">
        <v>167</v>
      </c>
      <c r="AV72" s="30" t="s">
        <v>496</v>
      </c>
      <c r="AW72" s="32">
        <v>1</v>
      </c>
      <c r="AX72" s="33">
        <v>4</v>
      </c>
      <c r="AY72" s="35">
        <v>1</v>
      </c>
      <c r="AZ72" s="35">
        <v>2</v>
      </c>
      <c r="BA72" s="24" t="s">
        <v>497</v>
      </c>
      <c r="BB72" s="30" t="s">
        <v>498</v>
      </c>
      <c r="BC72" s="32">
        <v>1</v>
      </c>
      <c r="BD72" s="33">
        <v>1</v>
      </c>
      <c r="BE72" s="35">
        <v>1</v>
      </c>
      <c r="BF72" s="35">
        <v>1</v>
      </c>
      <c r="BG72" s="33">
        <v>0</v>
      </c>
      <c r="BH72" s="33">
        <v>3</v>
      </c>
      <c r="BI72" s="33">
        <v>1</v>
      </c>
      <c r="BJ72" s="33">
        <v>1</v>
      </c>
      <c r="BK72" s="33">
        <v>0</v>
      </c>
      <c r="BL72" s="33">
        <v>0</v>
      </c>
      <c r="BM72" s="34">
        <v>0</v>
      </c>
      <c r="BN72" s="34">
        <v>0</v>
      </c>
      <c r="BO72" s="39">
        <v>1</v>
      </c>
      <c r="BP72" s="39">
        <v>1</v>
      </c>
      <c r="BQ72" s="33">
        <v>0</v>
      </c>
      <c r="BR72" s="33">
        <v>0</v>
      </c>
      <c r="BS72" s="35">
        <v>0</v>
      </c>
      <c r="BT72" s="35">
        <v>0</v>
      </c>
      <c r="BU72" s="30" t="s">
        <v>156</v>
      </c>
      <c r="BV72" s="30" t="s">
        <v>157</v>
      </c>
      <c r="BW72" s="36">
        <v>1</v>
      </c>
      <c r="BX72" s="35">
        <v>1</v>
      </c>
      <c r="BY72" s="35">
        <v>1</v>
      </c>
      <c r="BZ72" s="35">
        <v>1</v>
      </c>
      <c r="CA72" s="35">
        <v>0</v>
      </c>
      <c r="CB72" s="35">
        <v>0</v>
      </c>
      <c r="CC72" s="35">
        <v>0</v>
      </c>
      <c r="CD72" s="35">
        <v>0</v>
      </c>
      <c r="CE72" s="38">
        <v>1</v>
      </c>
      <c r="CF72" s="38">
        <v>1</v>
      </c>
      <c r="CG72" s="33">
        <v>1</v>
      </c>
      <c r="CH72" s="33">
        <v>6</v>
      </c>
      <c r="CI72" s="33">
        <v>0</v>
      </c>
      <c r="CJ72" s="33">
        <v>0</v>
      </c>
      <c r="CK72" s="35">
        <v>0</v>
      </c>
      <c r="CL72" s="35">
        <v>5</v>
      </c>
      <c r="CM72" s="30" t="s">
        <v>158</v>
      </c>
      <c r="CN72" s="30" t="s">
        <v>284</v>
      </c>
      <c r="CO72" s="32">
        <v>1</v>
      </c>
      <c r="CP72" s="33">
        <v>1</v>
      </c>
      <c r="CQ72" s="33">
        <v>0</v>
      </c>
      <c r="CR72" s="33">
        <v>0</v>
      </c>
      <c r="CS72" s="35">
        <v>1</v>
      </c>
      <c r="CT72" s="35">
        <v>1</v>
      </c>
      <c r="CU72" s="35">
        <v>0</v>
      </c>
      <c r="CV72" s="35">
        <v>0</v>
      </c>
      <c r="CW72" s="35">
        <v>1</v>
      </c>
      <c r="CX72" s="35">
        <v>4</v>
      </c>
      <c r="CY72" s="33">
        <v>1</v>
      </c>
      <c r="CZ72" s="33">
        <v>7</v>
      </c>
      <c r="DA72" s="34">
        <v>0</v>
      </c>
      <c r="DB72" s="34">
        <v>0</v>
      </c>
      <c r="DC72" s="33">
        <v>1</v>
      </c>
      <c r="DD72" s="33">
        <v>1</v>
      </c>
      <c r="DE72" s="38">
        <v>0</v>
      </c>
      <c r="DF72" s="38">
        <v>0</v>
      </c>
      <c r="DG72" s="35">
        <v>0</v>
      </c>
      <c r="DH72" s="35">
        <v>1</v>
      </c>
      <c r="DI72" s="24" t="s">
        <v>0</v>
      </c>
      <c r="DJ72" s="30" t="s">
        <v>0</v>
      </c>
      <c r="DK72" s="33">
        <v>1</v>
      </c>
      <c r="DL72" s="33">
        <v>343</v>
      </c>
      <c r="DM72" s="33">
        <v>0</v>
      </c>
      <c r="DN72" s="33">
        <v>0</v>
      </c>
      <c r="DO72" s="34">
        <v>0</v>
      </c>
      <c r="DP72" s="34">
        <v>0</v>
      </c>
      <c r="DQ72" s="35">
        <v>0</v>
      </c>
      <c r="DR72" s="35">
        <v>0</v>
      </c>
      <c r="DS72" s="35">
        <v>0</v>
      </c>
      <c r="DT72" s="35">
        <v>0</v>
      </c>
      <c r="DU72" s="35">
        <v>1</v>
      </c>
      <c r="DV72" s="35">
        <v>1</v>
      </c>
      <c r="DW72" s="35">
        <v>1</v>
      </c>
      <c r="DX72" s="35">
        <v>59</v>
      </c>
      <c r="DY72" s="38">
        <v>0</v>
      </c>
      <c r="DZ72" s="38">
        <v>0</v>
      </c>
      <c r="EA72" s="33">
        <v>0</v>
      </c>
      <c r="EB72" s="33">
        <v>0</v>
      </c>
      <c r="EC72" s="38">
        <v>0</v>
      </c>
      <c r="ED72" s="38">
        <v>0</v>
      </c>
      <c r="EE72" s="33">
        <v>1</v>
      </c>
      <c r="EF72" s="33">
        <v>2</v>
      </c>
      <c r="EG72" s="33">
        <v>1</v>
      </c>
      <c r="EH72" s="33">
        <v>2</v>
      </c>
      <c r="EI72" s="30" t="s">
        <v>162</v>
      </c>
      <c r="EJ72" s="30" t="s">
        <v>163</v>
      </c>
      <c r="EK72" s="33">
        <v>0</v>
      </c>
      <c r="EL72" s="33">
        <v>0</v>
      </c>
      <c r="EM72" s="33">
        <v>1</v>
      </c>
      <c r="EN72" s="33">
        <v>9</v>
      </c>
      <c r="EO72" s="35">
        <v>1</v>
      </c>
      <c r="EP72" s="35">
        <v>3</v>
      </c>
      <c r="EQ72" s="35">
        <v>0</v>
      </c>
      <c r="ER72" s="35">
        <v>0</v>
      </c>
      <c r="ES72" s="47"/>
      <c r="ET72" s="47"/>
      <c r="EU72" s="47"/>
    </row>
    <row r="73" spans="1:188" s="52" customFormat="1" ht="77.25">
      <c r="A73" s="44">
        <v>1</v>
      </c>
      <c r="B73" s="45">
        <v>1176408753</v>
      </c>
      <c r="C73" s="24">
        <v>436278843</v>
      </c>
      <c r="D73" s="24" t="s">
        <v>499</v>
      </c>
      <c r="E73" s="30" t="s">
        <v>500</v>
      </c>
      <c r="F73" s="30" t="s">
        <v>149</v>
      </c>
      <c r="G73" s="32">
        <v>0</v>
      </c>
      <c r="H73" s="33">
        <v>0</v>
      </c>
      <c r="I73" s="33">
        <v>0</v>
      </c>
      <c r="J73" s="33">
        <v>0</v>
      </c>
      <c r="K73" s="33">
        <v>1</v>
      </c>
      <c r="L73" s="33">
        <v>3</v>
      </c>
      <c r="M73" s="34">
        <v>0</v>
      </c>
      <c r="N73" s="34">
        <v>0</v>
      </c>
      <c r="O73" s="35">
        <v>0</v>
      </c>
      <c r="P73" s="35">
        <v>0</v>
      </c>
      <c r="Q73" s="35">
        <v>1</v>
      </c>
      <c r="R73" s="35">
        <v>2</v>
      </c>
      <c r="S73" s="30" t="s">
        <v>150</v>
      </c>
      <c r="T73" s="30" t="s">
        <v>166</v>
      </c>
      <c r="U73" s="32">
        <v>1</v>
      </c>
      <c r="V73" s="32">
        <v>8</v>
      </c>
      <c r="W73" s="36">
        <v>0</v>
      </c>
      <c r="X73" s="36">
        <v>0</v>
      </c>
      <c r="Y73" s="37">
        <v>0</v>
      </c>
      <c r="Z73" s="34">
        <v>0</v>
      </c>
      <c r="AA73" s="34">
        <v>1</v>
      </c>
      <c r="AB73" s="34">
        <v>5</v>
      </c>
      <c r="AC73" s="33">
        <v>0</v>
      </c>
      <c r="AD73" s="33">
        <v>0</v>
      </c>
      <c r="AE73" s="38">
        <v>0</v>
      </c>
      <c r="AF73" s="38">
        <v>0</v>
      </c>
      <c r="AG73" s="33">
        <v>0</v>
      </c>
      <c r="AH73" s="33">
        <v>0</v>
      </c>
      <c r="AI73" s="35">
        <v>0</v>
      </c>
      <c r="AJ73" s="35">
        <v>0</v>
      </c>
      <c r="AK73" s="33">
        <v>0</v>
      </c>
      <c r="AL73" s="33">
        <v>0</v>
      </c>
      <c r="AM73" s="30" t="s">
        <v>167</v>
      </c>
      <c r="AN73" s="30" t="s">
        <v>153</v>
      </c>
      <c r="AO73" s="35">
        <v>1</v>
      </c>
      <c r="AP73" s="35">
        <v>2</v>
      </c>
      <c r="AQ73" s="35">
        <v>1</v>
      </c>
      <c r="AR73" s="35">
        <v>1</v>
      </c>
      <c r="AS73" s="33">
        <v>1</v>
      </c>
      <c r="AT73" s="33">
        <v>2</v>
      </c>
      <c r="AU73" s="30" t="s">
        <v>167</v>
      </c>
      <c r="AV73" s="30" t="s">
        <v>501</v>
      </c>
      <c r="AW73" s="32">
        <v>1</v>
      </c>
      <c r="AX73" s="33">
        <v>4</v>
      </c>
      <c r="AY73" s="35">
        <v>1</v>
      </c>
      <c r="AZ73" s="35">
        <v>2</v>
      </c>
      <c r="BA73" s="24"/>
      <c r="BB73" s="30" t="s">
        <v>155</v>
      </c>
      <c r="BC73" s="32">
        <v>1</v>
      </c>
      <c r="BD73" s="33">
        <v>1</v>
      </c>
      <c r="BE73" s="35">
        <v>1</v>
      </c>
      <c r="BF73" s="35">
        <v>1</v>
      </c>
      <c r="BG73" s="33">
        <v>0</v>
      </c>
      <c r="BH73" s="33">
        <v>3</v>
      </c>
      <c r="BI73" s="33">
        <v>0</v>
      </c>
      <c r="BJ73" s="33">
        <v>0</v>
      </c>
      <c r="BK73" s="33">
        <v>0</v>
      </c>
      <c r="BL73" s="33">
        <v>0</v>
      </c>
      <c r="BM73" s="34">
        <v>0</v>
      </c>
      <c r="BN73" s="34">
        <v>0</v>
      </c>
      <c r="BO73" s="39">
        <v>0</v>
      </c>
      <c r="BP73" s="39">
        <v>0</v>
      </c>
      <c r="BQ73" s="33">
        <v>0</v>
      </c>
      <c r="BR73" s="33">
        <v>0</v>
      </c>
      <c r="BS73" s="35">
        <v>1</v>
      </c>
      <c r="BT73" s="35">
        <v>1</v>
      </c>
      <c r="BU73" s="30" t="s">
        <v>214</v>
      </c>
      <c r="BV73" s="30" t="s">
        <v>176</v>
      </c>
      <c r="BW73" s="36">
        <v>0</v>
      </c>
      <c r="BX73" s="35">
        <v>0</v>
      </c>
      <c r="BY73" s="35">
        <v>0</v>
      </c>
      <c r="BZ73" s="35">
        <v>0</v>
      </c>
      <c r="CA73" s="35">
        <v>1</v>
      </c>
      <c r="CB73" s="35">
        <v>1</v>
      </c>
      <c r="CC73" s="35">
        <v>1</v>
      </c>
      <c r="CD73" s="35">
        <v>1</v>
      </c>
      <c r="CE73" s="38">
        <v>0</v>
      </c>
      <c r="CF73" s="38">
        <v>0</v>
      </c>
      <c r="CG73" s="33">
        <v>1</v>
      </c>
      <c r="CH73" s="33">
        <v>6</v>
      </c>
      <c r="CI73" s="33">
        <v>0</v>
      </c>
      <c r="CJ73" s="33">
        <v>0</v>
      </c>
      <c r="CK73" s="35">
        <v>1</v>
      </c>
      <c r="CL73" s="35">
        <v>5</v>
      </c>
      <c r="CM73" s="30" t="s">
        <v>502</v>
      </c>
      <c r="CN73" s="30" t="s">
        <v>503</v>
      </c>
      <c r="CO73" s="32">
        <v>1</v>
      </c>
      <c r="CP73" s="33">
        <v>1</v>
      </c>
      <c r="CQ73" s="33">
        <v>0</v>
      </c>
      <c r="CR73" s="33">
        <v>0</v>
      </c>
      <c r="CS73" s="35">
        <v>1</v>
      </c>
      <c r="CT73" s="35">
        <v>1</v>
      </c>
      <c r="CU73" s="35">
        <v>0</v>
      </c>
      <c r="CV73" s="35">
        <v>0</v>
      </c>
      <c r="CW73" s="35">
        <v>0</v>
      </c>
      <c r="CX73" s="35">
        <v>0</v>
      </c>
      <c r="CY73" s="33">
        <v>1</v>
      </c>
      <c r="CZ73" s="33">
        <v>1</v>
      </c>
      <c r="DA73" s="34">
        <v>1</v>
      </c>
      <c r="DB73" s="34">
        <v>1</v>
      </c>
      <c r="DC73" s="33">
        <v>0</v>
      </c>
      <c r="DD73" s="33">
        <v>0</v>
      </c>
      <c r="DE73" s="38">
        <v>0</v>
      </c>
      <c r="DF73" s="38">
        <v>0</v>
      </c>
      <c r="DG73" s="35">
        <v>1</v>
      </c>
      <c r="DH73" s="35">
        <v>1</v>
      </c>
      <c r="DI73" s="30" t="s">
        <v>504</v>
      </c>
      <c r="DJ73" s="30" t="s">
        <v>430</v>
      </c>
      <c r="DK73" s="33">
        <v>1</v>
      </c>
      <c r="DL73" s="33">
        <v>182</v>
      </c>
      <c r="DM73" s="33">
        <v>1</v>
      </c>
      <c r="DN73" s="33">
        <v>23</v>
      </c>
      <c r="DO73" s="34">
        <v>0</v>
      </c>
      <c r="DP73" s="34">
        <v>0</v>
      </c>
      <c r="DQ73" s="35">
        <v>0</v>
      </c>
      <c r="DR73" s="35">
        <v>0</v>
      </c>
      <c r="DS73" s="35">
        <v>0</v>
      </c>
      <c r="DT73" s="35">
        <v>0</v>
      </c>
      <c r="DU73" s="35">
        <v>1</v>
      </c>
      <c r="DV73" s="35">
        <v>12</v>
      </c>
      <c r="DW73" s="35">
        <v>1</v>
      </c>
      <c r="DX73" s="35">
        <v>14</v>
      </c>
      <c r="DY73" s="38">
        <v>0</v>
      </c>
      <c r="DZ73" s="38">
        <v>0</v>
      </c>
      <c r="EA73" s="33">
        <v>0</v>
      </c>
      <c r="EB73" s="33">
        <v>0</v>
      </c>
      <c r="EC73" s="38">
        <v>0</v>
      </c>
      <c r="ED73" s="38">
        <v>0</v>
      </c>
      <c r="EE73" s="33">
        <v>0</v>
      </c>
      <c r="EF73" s="33">
        <v>0</v>
      </c>
      <c r="EG73" s="33">
        <v>0</v>
      </c>
      <c r="EH73" s="33">
        <v>0</v>
      </c>
      <c r="EI73" s="30" t="s">
        <v>204</v>
      </c>
      <c r="EJ73" s="30" t="s">
        <v>205</v>
      </c>
      <c r="EK73" s="33">
        <v>0</v>
      </c>
      <c r="EL73" s="33">
        <v>0</v>
      </c>
      <c r="EM73" s="33">
        <v>1</v>
      </c>
      <c r="EN73" s="33">
        <v>5</v>
      </c>
      <c r="EO73" s="35">
        <v>1</v>
      </c>
      <c r="EP73" s="35">
        <v>3</v>
      </c>
      <c r="EQ73" s="35">
        <v>0</v>
      </c>
      <c r="ER73" s="35">
        <v>0</v>
      </c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</row>
    <row r="74" spans="1:188" ht="64.5">
      <c r="A74" s="44">
        <v>1</v>
      </c>
      <c r="B74" s="45">
        <v>1185301559</v>
      </c>
      <c r="C74" s="24">
        <v>232624688</v>
      </c>
      <c r="D74" s="24" t="s">
        <v>505</v>
      </c>
      <c r="E74" s="30" t="s">
        <v>165</v>
      </c>
      <c r="F74" s="30" t="s">
        <v>149</v>
      </c>
      <c r="G74" s="32">
        <v>0</v>
      </c>
      <c r="H74" s="33">
        <v>0</v>
      </c>
      <c r="I74" s="33">
        <v>0</v>
      </c>
      <c r="J74" s="33">
        <v>0</v>
      </c>
      <c r="K74" s="33">
        <v>1</v>
      </c>
      <c r="L74" s="33">
        <v>2</v>
      </c>
      <c r="M74" s="34">
        <v>0</v>
      </c>
      <c r="N74" s="34">
        <v>0</v>
      </c>
      <c r="O74" s="35">
        <v>0</v>
      </c>
      <c r="P74" s="35">
        <v>0</v>
      </c>
      <c r="Q74" s="35">
        <v>1</v>
      </c>
      <c r="R74" s="35">
        <v>2</v>
      </c>
      <c r="S74" s="30" t="s">
        <v>150</v>
      </c>
      <c r="T74" s="30" t="s">
        <v>166</v>
      </c>
      <c r="U74" s="32">
        <v>1</v>
      </c>
      <c r="V74" s="32">
        <v>8</v>
      </c>
      <c r="W74" s="36">
        <v>0</v>
      </c>
      <c r="X74" s="36">
        <v>0</v>
      </c>
      <c r="Y74" s="37">
        <v>1</v>
      </c>
      <c r="Z74" s="34">
        <v>5</v>
      </c>
      <c r="AA74" s="34">
        <v>0</v>
      </c>
      <c r="AB74" s="34">
        <v>0</v>
      </c>
      <c r="AC74" s="33">
        <v>0</v>
      </c>
      <c r="AD74" s="33">
        <v>0</v>
      </c>
      <c r="AE74" s="38">
        <v>0</v>
      </c>
      <c r="AF74" s="38">
        <v>0</v>
      </c>
      <c r="AG74" s="33">
        <v>0</v>
      </c>
      <c r="AH74" s="33">
        <v>0</v>
      </c>
      <c r="AI74" s="35">
        <v>0</v>
      </c>
      <c r="AJ74" s="35">
        <v>0</v>
      </c>
      <c r="AK74" s="33">
        <v>0</v>
      </c>
      <c r="AL74" s="33">
        <v>0</v>
      </c>
      <c r="AM74" s="30" t="s">
        <v>167</v>
      </c>
      <c r="AN74" s="30" t="s">
        <v>153</v>
      </c>
      <c r="AO74" s="35">
        <v>1</v>
      </c>
      <c r="AP74" s="35">
        <v>2</v>
      </c>
      <c r="AQ74" s="35">
        <v>1</v>
      </c>
      <c r="AR74" s="35">
        <v>1</v>
      </c>
      <c r="AS74" s="33">
        <v>1</v>
      </c>
      <c r="AT74" s="33">
        <v>2</v>
      </c>
      <c r="AU74" s="30" t="s">
        <v>167</v>
      </c>
      <c r="AV74" s="30" t="s">
        <v>506</v>
      </c>
      <c r="AW74" s="32">
        <v>1</v>
      </c>
      <c r="AX74" s="33">
        <v>3</v>
      </c>
      <c r="AY74" s="35">
        <v>1</v>
      </c>
      <c r="AZ74" s="35">
        <v>1</v>
      </c>
      <c r="BA74" s="24"/>
      <c r="BB74" s="30" t="s">
        <v>209</v>
      </c>
      <c r="BC74" s="32">
        <v>1</v>
      </c>
      <c r="BD74" s="33">
        <v>1</v>
      </c>
      <c r="BE74" s="35">
        <v>1</v>
      </c>
      <c r="BF74" s="35">
        <v>1</v>
      </c>
      <c r="BG74" s="33">
        <v>0</v>
      </c>
      <c r="BH74" s="33">
        <v>3</v>
      </c>
      <c r="BI74" s="33">
        <v>0</v>
      </c>
      <c r="BJ74" s="33">
        <v>0</v>
      </c>
      <c r="BK74" s="33">
        <v>0</v>
      </c>
      <c r="BL74" s="33">
        <v>0</v>
      </c>
      <c r="BM74" s="34">
        <v>0</v>
      </c>
      <c r="BN74" s="34">
        <v>0</v>
      </c>
      <c r="BO74" s="39">
        <v>1</v>
      </c>
      <c r="BP74" s="39">
        <v>1</v>
      </c>
      <c r="BQ74" s="33">
        <v>0</v>
      </c>
      <c r="BR74" s="33">
        <v>0</v>
      </c>
      <c r="BS74" s="35">
        <v>1</v>
      </c>
      <c r="BT74" s="35">
        <v>1</v>
      </c>
      <c r="BU74" s="30" t="s">
        <v>156</v>
      </c>
      <c r="BV74" s="30" t="s">
        <v>157</v>
      </c>
      <c r="BW74" s="36">
        <v>1</v>
      </c>
      <c r="BX74" s="35">
        <v>1</v>
      </c>
      <c r="BY74" s="35">
        <v>1</v>
      </c>
      <c r="BZ74" s="35">
        <v>1</v>
      </c>
      <c r="CA74" s="35">
        <v>0</v>
      </c>
      <c r="CB74" s="35">
        <v>0</v>
      </c>
      <c r="CC74" s="35">
        <v>0</v>
      </c>
      <c r="CD74" s="35">
        <v>0</v>
      </c>
      <c r="CE74" s="38">
        <v>1</v>
      </c>
      <c r="CF74" s="38">
        <v>1</v>
      </c>
      <c r="CG74" s="33">
        <v>1</v>
      </c>
      <c r="CH74" s="33">
        <v>6</v>
      </c>
      <c r="CI74" s="33">
        <v>0</v>
      </c>
      <c r="CJ74" s="33">
        <v>0</v>
      </c>
      <c r="CK74" s="35">
        <v>0</v>
      </c>
      <c r="CL74" s="35">
        <v>5</v>
      </c>
      <c r="CM74" s="30" t="s">
        <v>158</v>
      </c>
      <c r="CN74" s="30" t="s">
        <v>284</v>
      </c>
      <c r="CO74" s="32">
        <v>1</v>
      </c>
      <c r="CP74" s="33">
        <v>1</v>
      </c>
      <c r="CQ74" s="33">
        <v>0</v>
      </c>
      <c r="CR74" s="33">
        <v>0</v>
      </c>
      <c r="CS74" s="35">
        <v>1</v>
      </c>
      <c r="CT74" s="35">
        <v>1</v>
      </c>
      <c r="CU74" s="35">
        <v>0</v>
      </c>
      <c r="CV74" s="35">
        <v>0</v>
      </c>
      <c r="CW74" s="35">
        <v>1</v>
      </c>
      <c r="CX74" s="35">
        <v>4</v>
      </c>
      <c r="CY74" s="33">
        <v>1</v>
      </c>
      <c r="CZ74" s="33">
        <v>8</v>
      </c>
      <c r="DA74" s="34">
        <v>0</v>
      </c>
      <c r="DB74" s="34">
        <v>0</v>
      </c>
      <c r="DC74" s="33">
        <v>0</v>
      </c>
      <c r="DD74" s="33">
        <v>0</v>
      </c>
      <c r="DE74" s="38">
        <v>0</v>
      </c>
      <c r="DF74" s="38">
        <v>0</v>
      </c>
      <c r="DG74" s="35">
        <v>0</v>
      </c>
      <c r="DH74" s="35">
        <v>1</v>
      </c>
      <c r="DI74" s="24" t="s">
        <v>169</v>
      </c>
      <c r="DJ74" s="30" t="s">
        <v>169</v>
      </c>
      <c r="DK74" s="33">
        <v>1</v>
      </c>
      <c r="DL74" s="33">
        <v>336</v>
      </c>
      <c r="DM74" s="33">
        <v>0</v>
      </c>
      <c r="DN74" s="33">
        <v>0</v>
      </c>
      <c r="DO74" s="34">
        <v>0</v>
      </c>
      <c r="DP74" s="34">
        <v>0</v>
      </c>
      <c r="DQ74" s="35">
        <v>0</v>
      </c>
      <c r="DR74" s="35">
        <v>0</v>
      </c>
      <c r="DS74" s="35">
        <v>0</v>
      </c>
      <c r="DT74" s="35">
        <v>0</v>
      </c>
      <c r="DU74" s="35">
        <v>0</v>
      </c>
      <c r="DV74" s="35">
        <v>0</v>
      </c>
      <c r="DW74" s="35">
        <v>1</v>
      </c>
      <c r="DX74" s="35">
        <v>36</v>
      </c>
      <c r="DY74" s="38">
        <v>0</v>
      </c>
      <c r="DZ74" s="38">
        <v>0</v>
      </c>
      <c r="EA74" s="33">
        <v>0</v>
      </c>
      <c r="EB74" s="33">
        <v>0</v>
      </c>
      <c r="EC74" s="38">
        <v>0</v>
      </c>
      <c r="ED74" s="38">
        <v>0</v>
      </c>
      <c r="EE74" s="33">
        <v>0</v>
      </c>
      <c r="EF74" s="33">
        <v>0</v>
      </c>
      <c r="EG74" s="33">
        <v>0</v>
      </c>
      <c r="EH74" s="33">
        <v>0</v>
      </c>
      <c r="EI74" s="30" t="s">
        <v>414</v>
      </c>
      <c r="EJ74" s="30" t="s">
        <v>415</v>
      </c>
      <c r="EK74" s="33">
        <v>0</v>
      </c>
      <c r="EL74" s="33">
        <v>0</v>
      </c>
      <c r="EM74" s="33">
        <v>1</v>
      </c>
      <c r="EN74" s="33">
        <v>6</v>
      </c>
      <c r="EO74" s="35">
        <v>1</v>
      </c>
      <c r="EP74" s="35">
        <v>3</v>
      </c>
      <c r="EQ74" s="35">
        <v>0</v>
      </c>
      <c r="ER74" s="35">
        <v>0</v>
      </c>
    </row>
    <row r="75" spans="1:188" s="49" customFormat="1" ht="102.75">
      <c r="A75" s="44">
        <v>1</v>
      </c>
      <c r="B75" s="45">
        <v>1163901231</v>
      </c>
      <c r="C75" s="24">
        <v>233031564</v>
      </c>
      <c r="D75" s="24" t="s">
        <v>507</v>
      </c>
      <c r="E75" s="30" t="s">
        <v>165</v>
      </c>
      <c r="F75" s="30" t="s">
        <v>149</v>
      </c>
      <c r="G75" s="32">
        <v>0</v>
      </c>
      <c r="H75" s="33">
        <v>0</v>
      </c>
      <c r="I75" s="33">
        <v>0</v>
      </c>
      <c r="J75" s="33">
        <v>0</v>
      </c>
      <c r="K75" s="33">
        <v>1</v>
      </c>
      <c r="L75" s="33">
        <v>3</v>
      </c>
      <c r="M75" s="34">
        <v>0</v>
      </c>
      <c r="N75" s="34">
        <v>0</v>
      </c>
      <c r="O75" s="35">
        <v>0</v>
      </c>
      <c r="P75" s="35">
        <v>0</v>
      </c>
      <c r="Q75" s="35">
        <v>1</v>
      </c>
      <c r="R75" s="35">
        <v>2</v>
      </c>
      <c r="S75" s="30" t="s">
        <v>150</v>
      </c>
      <c r="T75" s="30" t="s">
        <v>166</v>
      </c>
      <c r="U75" s="32">
        <v>1</v>
      </c>
      <c r="V75" s="32">
        <v>19</v>
      </c>
      <c r="W75" s="36">
        <v>1</v>
      </c>
      <c r="X75" s="36">
        <v>3</v>
      </c>
      <c r="Y75" s="37">
        <v>1</v>
      </c>
      <c r="Z75" s="34">
        <v>2</v>
      </c>
      <c r="AA75" s="34">
        <v>1</v>
      </c>
      <c r="AB75" s="34">
        <v>12</v>
      </c>
      <c r="AC75" s="33">
        <v>0</v>
      </c>
      <c r="AD75" s="33">
        <v>0</v>
      </c>
      <c r="AE75" s="38">
        <v>0</v>
      </c>
      <c r="AF75" s="38">
        <v>0</v>
      </c>
      <c r="AG75" s="33">
        <v>1</v>
      </c>
      <c r="AH75" s="33">
        <v>1</v>
      </c>
      <c r="AI75" s="35">
        <v>1</v>
      </c>
      <c r="AJ75" s="35">
        <v>3</v>
      </c>
      <c r="AK75" s="33">
        <v>0</v>
      </c>
      <c r="AL75" s="33">
        <v>0</v>
      </c>
      <c r="AM75" s="30" t="s">
        <v>167</v>
      </c>
      <c r="AN75" s="30" t="s">
        <v>153</v>
      </c>
      <c r="AO75" s="35">
        <v>1</v>
      </c>
      <c r="AP75" s="35">
        <v>2</v>
      </c>
      <c r="AQ75" s="35">
        <v>1</v>
      </c>
      <c r="AR75" s="35">
        <v>1</v>
      </c>
      <c r="AS75" s="33">
        <v>1</v>
      </c>
      <c r="AT75" s="33">
        <v>2</v>
      </c>
      <c r="AU75" s="30" t="s">
        <v>167</v>
      </c>
      <c r="AV75" s="30" t="s">
        <v>508</v>
      </c>
      <c r="AW75" s="32">
        <v>1</v>
      </c>
      <c r="AX75" s="33">
        <v>4</v>
      </c>
      <c r="AY75" s="35">
        <v>1</v>
      </c>
      <c r="AZ75" s="35">
        <v>2</v>
      </c>
      <c r="BA75" s="24"/>
      <c r="BB75" s="30" t="s">
        <v>209</v>
      </c>
      <c r="BC75" s="32">
        <v>1</v>
      </c>
      <c r="BD75" s="33">
        <v>1</v>
      </c>
      <c r="BE75" s="35">
        <v>1</v>
      </c>
      <c r="BF75" s="35">
        <v>1</v>
      </c>
      <c r="BG75" s="33">
        <v>0</v>
      </c>
      <c r="BH75" s="33">
        <v>3</v>
      </c>
      <c r="BI75" s="33">
        <v>0</v>
      </c>
      <c r="BJ75" s="33">
        <v>0</v>
      </c>
      <c r="BK75" s="33">
        <v>0</v>
      </c>
      <c r="BL75" s="33">
        <v>0</v>
      </c>
      <c r="BM75" s="34">
        <v>0</v>
      </c>
      <c r="BN75" s="34">
        <v>0</v>
      </c>
      <c r="BO75" s="39">
        <v>1</v>
      </c>
      <c r="BP75" s="39">
        <v>1</v>
      </c>
      <c r="BQ75" s="33">
        <v>0</v>
      </c>
      <c r="BR75" s="33">
        <v>0</v>
      </c>
      <c r="BS75" s="35">
        <v>1</v>
      </c>
      <c r="BT75" s="35">
        <v>1</v>
      </c>
      <c r="BU75" s="30" t="s">
        <v>348</v>
      </c>
      <c r="BV75" s="30" t="s">
        <v>349</v>
      </c>
      <c r="BW75" s="36">
        <v>0</v>
      </c>
      <c r="BX75" s="35">
        <v>0</v>
      </c>
      <c r="BY75" s="35">
        <v>0</v>
      </c>
      <c r="BZ75" s="35">
        <v>0</v>
      </c>
      <c r="CA75" s="35">
        <v>1</v>
      </c>
      <c r="CB75" s="35">
        <v>1</v>
      </c>
      <c r="CC75" s="35">
        <v>1</v>
      </c>
      <c r="CD75" s="35">
        <v>1</v>
      </c>
      <c r="CE75" s="38">
        <v>0</v>
      </c>
      <c r="CF75" s="38">
        <v>0</v>
      </c>
      <c r="CG75" s="33">
        <v>1</v>
      </c>
      <c r="CH75" s="33">
        <v>6</v>
      </c>
      <c r="CI75" s="33">
        <v>0</v>
      </c>
      <c r="CJ75" s="33">
        <v>0</v>
      </c>
      <c r="CK75" s="35">
        <v>1</v>
      </c>
      <c r="CL75" s="35">
        <v>5</v>
      </c>
      <c r="CM75" s="30" t="s">
        <v>183</v>
      </c>
      <c r="CN75" s="30" t="s">
        <v>221</v>
      </c>
      <c r="CO75" s="32">
        <v>1</v>
      </c>
      <c r="CP75" s="33">
        <v>1</v>
      </c>
      <c r="CQ75" s="33">
        <v>0</v>
      </c>
      <c r="CR75" s="33">
        <v>0</v>
      </c>
      <c r="CS75" s="35">
        <v>1</v>
      </c>
      <c r="CT75" s="35">
        <v>1</v>
      </c>
      <c r="CU75" s="35">
        <v>0</v>
      </c>
      <c r="CV75" s="35">
        <v>0</v>
      </c>
      <c r="CW75" s="35">
        <v>1</v>
      </c>
      <c r="CX75" s="35">
        <v>3</v>
      </c>
      <c r="CY75" s="33">
        <v>1</v>
      </c>
      <c r="CZ75" s="33">
        <v>4</v>
      </c>
      <c r="DA75" s="34">
        <v>1</v>
      </c>
      <c r="DB75" s="34">
        <v>2</v>
      </c>
      <c r="DC75" s="33">
        <v>0</v>
      </c>
      <c r="DD75" s="33">
        <v>0</v>
      </c>
      <c r="DE75" s="38">
        <v>0</v>
      </c>
      <c r="DF75" s="38">
        <v>0</v>
      </c>
      <c r="DG75" s="35">
        <v>0</v>
      </c>
      <c r="DH75" s="35">
        <v>1</v>
      </c>
      <c r="DI75" s="24" t="s">
        <v>0</v>
      </c>
      <c r="DJ75" s="30" t="s">
        <v>0</v>
      </c>
      <c r="DK75" s="33">
        <v>1</v>
      </c>
      <c r="DL75" s="33">
        <v>291</v>
      </c>
      <c r="DM75" s="33">
        <v>0</v>
      </c>
      <c r="DN75" s="33">
        <v>0</v>
      </c>
      <c r="DO75" s="34">
        <v>0</v>
      </c>
      <c r="DP75" s="34">
        <v>0</v>
      </c>
      <c r="DQ75" s="35">
        <v>0</v>
      </c>
      <c r="DR75" s="35">
        <v>0</v>
      </c>
      <c r="DS75" s="35">
        <v>0</v>
      </c>
      <c r="DT75" s="35">
        <v>0</v>
      </c>
      <c r="DU75" s="35">
        <v>1</v>
      </c>
      <c r="DV75" s="35">
        <v>1</v>
      </c>
      <c r="DW75" s="35">
        <v>1</v>
      </c>
      <c r="DX75" s="35">
        <v>45</v>
      </c>
      <c r="DY75" s="38">
        <v>0</v>
      </c>
      <c r="DZ75" s="38">
        <v>0</v>
      </c>
      <c r="EA75" s="33">
        <v>0</v>
      </c>
      <c r="EB75" s="33">
        <v>0</v>
      </c>
      <c r="EC75" s="38">
        <v>0</v>
      </c>
      <c r="ED75" s="38">
        <v>0</v>
      </c>
      <c r="EE75" s="33">
        <v>1</v>
      </c>
      <c r="EF75" s="33">
        <v>4</v>
      </c>
      <c r="EG75" s="33">
        <v>1</v>
      </c>
      <c r="EH75" s="33">
        <v>1</v>
      </c>
      <c r="EI75" s="30" t="s">
        <v>343</v>
      </c>
      <c r="EJ75" s="30" t="s">
        <v>344</v>
      </c>
      <c r="EK75" s="33">
        <v>1</v>
      </c>
      <c r="EL75" s="33">
        <v>2</v>
      </c>
      <c r="EM75" s="33">
        <v>1</v>
      </c>
      <c r="EN75" s="33">
        <v>4</v>
      </c>
      <c r="EO75" s="35">
        <v>1</v>
      </c>
      <c r="EP75" s="35">
        <v>3</v>
      </c>
      <c r="EQ75" s="35">
        <v>0</v>
      </c>
      <c r="ER75" s="35">
        <v>0</v>
      </c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</row>
    <row r="76" spans="1:188" ht="77.25">
      <c r="A76" s="44">
        <v>1</v>
      </c>
      <c r="B76" s="45">
        <v>1195663733</v>
      </c>
      <c r="C76" s="24">
        <v>232625072</v>
      </c>
      <c r="D76" s="24" t="s">
        <v>509</v>
      </c>
      <c r="E76" s="30" t="s">
        <v>165</v>
      </c>
      <c r="F76" s="30" t="s">
        <v>149</v>
      </c>
      <c r="G76" s="32">
        <v>0</v>
      </c>
      <c r="H76" s="33">
        <v>0</v>
      </c>
      <c r="I76" s="33">
        <v>0</v>
      </c>
      <c r="J76" s="33">
        <v>0</v>
      </c>
      <c r="K76" s="33">
        <v>1</v>
      </c>
      <c r="L76" s="33">
        <v>4</v>
      </c>
      <c r="M76" s="34">
        <v>0</v>
      </c>
      <c r="N76" s="34">
        <v>0</v>
      </c>
      <c r="O76" s="35">
        <v>0</v>
      </c>
      <c r="P76" s="35">
        <v>0</v>
      </c>
      <c r="Q76" s="35">
        <v>1</v>
      </c>
      <c r="R76" s="35">
        <v>2</v>
      </c>
      <c r="S76" s="30" t="s">
        <v>150</v>
      </c>
      <c r="T76" s="30" t="s">
        <v>166</v>
      </c>
      <c r="U76" s="32">
        <v>1</v>
      </c>
      <c r="V76" s="32">
        <v>19</v>
      </c>
      <c r="W76" s="36">
        <v>1</v>
      </c>
      <c r="X76" s="36">
        <v>2</v>
      </c>
      <c r="Y76" s="37">
        <v>1</v>
      </c>
      <c r="Z76" s="34">
        <v>1</v>
      </c>
      <c r="AA76" s="34">
        <v>1</v>
      </c>
      <c r="AB76" s="34">
        <v>13</v>
      </c>
      <c r="AC76" s="33">
        <v>0</v>
      </c>
      <c r="AD76" s="33">
        <v>0</v>
      </c>
      <c r="AE76" s="38">
        <v>0</v>
      </c>
      <c r="AF76" s="38">
        <v>0</v>
      </c>
      <c r="AG76" s="33">
        <v>0</v>
      </c>
      <c r="AH76" s="33">
        <v>0</v>
      </c>
      <c r="AI76" s="35">
        <v>0</v>
      </c>
      <c r="AJ76" s="35">
        <v>0</v>
      </c>
      <c r="AK76" s="33">
        <v>0</v>
      </c>
      <c r="AL76" s="33">
        <v>0</v>
      </c>
      <c r="AM76" s="30" t="s">
        <v>167</v>
      </c>
      <c r="AN76" s="30" t="s">
        <v>153</v>
      </c>
      <c r="AO76" s="35">
        <v>1</v>
      </c>
      <c r="AP76" s="35">
        <v>2</v>
      </c>
      <c r="AQ76" s="35">
        <v>1</v>
      </c>
      <c r="AR76" s="35">
        <v>1</v>
      </c>
      <c r="AS76" s="33">
        <v>1</v>
      </c>
      <c r="AT76" s="33">
        <v>2</v>
      </c>
      <c r="AU76" s="30" t="s">
        <v>167</v>
      </c>
      <c r="AV76" s="30" t="s">
        <v>510</v>
      </c>
      <c r="AW76" s="32">
        <v>1</v>
      </c>
      <c r="AX76" s="33">
        <v>5</v>
      </c>
      <c r="AY76" s="35">
        <v>1</v>
      </c>
      <c r="AZ76" s="35">
        <v>1</v>
      </c>
      <c r="BA76" s="24"/>
      <c r="BB76" s="30" t="s">
        <v>209</v>
      </c>
      <c r="BC76" s="32">
        <v>1</v>
      </c>
      <c r="BD76" s="33">
        <v>1</v>
      </c>
      <c r="BE76" s="35">
        <v>1</v>
      </c>
      <c r="BF76" s="35">
        <v>1</v>
      </c>
      <c r="BG76" s="33">
        <v>0</v>
      </c>
      <c r="BH76" s="33">
        <v>3</v>
      </c>
      <c r="BI76" s="33">
        <v>0</v>
      </c>
      <c r="BJ76" s="33">
        <v>0</v>
      </c>
      <c r="BK76" s="33">
        <v>0</v>
      </c>
      <c r="BL76" s="33">
        <v>0</v>
      </c>
      <c r="BM76" s="34">
        <v>0</v>
      </c>
      <c r="BN76" s="34">
        <v>0</v>
      </c>
      <c r="BO76" s="39">
        <v>1</v>
      </c>
      <c r="BP76" s="39">
        <v>1</v>
      </c>
      <c r="BQ76" s="33">
        <v>0</v>
      </c>
      <c r="BR76" s="33">
        <v>0</v>
      </c>
      <c r="BS76" s="35">
        <v>1</v>
      </c>
      <c r="BT76" s="35">
        <v>1</v>
      </c>
      <c r="BU76" s="30" t="s">
        <v>156</v>
      </c>
      <c r="BV76" s="30" t="s">
        <v>157</v>
      </c>
      <c r="BW76" s="36">
        <v>1</v>
      </c>
      <c r="BX76" s="35">
        <v>1</v>
      </c>
      <c r="BY76" s="35">
        <v>1</v>
      </c>
      <c r="BZ76" s="35">
        <v>1</v>
      </c>
      <c r="CA76" s="35">
        <v>0</v>
      </c>
      <c r="CB76" s="35">
        <v>0</v>
      </c>
      <c r="CC76" s="35">
        <v>0</v>
      </c>
      <c r="CD76" s="35">
        <v>0</v>
      </c>
      <c r="CE76" s="38">
        <v>1</v>
      </c>
      <c r="CF76" s="38">
        <v>1</v>
      </c>
      <c r="CG76" s="33">
        <v>1</v>
      </c>
      <c r="CH76" s="33">
        <v>6</v>
      </c>
      <c r="CI76" s="33">
        <v>0</v>
      </c>
      <c r="CJ76" s="33">
        <v>0</v>
      </c>
      <c r="CK76" s="35">
        <v>0</v>
      </c>
      <c r="CL76" s="35">
        <v>5</v>
      </c>
      <c r="CM76" s="30" t="s">
        <v>158</v>
      </c>
      <c r="CN76" s="30" t="s">
        <v>159</v>
      </c>
      <c r="CO76" s="32">
        <v>1</v>
      </c>
      <c r="CP76" s="33">
        <v>1</v>
      </c>
      <c r="CQ76" s="33">
        <v>0</v>
      </c>
      <c r="CR76" s="33">
        <v>0</v>
      </c>
      <c r="CS76" s="35">
        <v>1</v>
      </c>
      <c r="CT76" s="35">
        <v>1</v>
      </c>
      <c r="CU76" s="35">
        <v>0</v>
      </c>
      <c r="CV76" s="35">
        <v>0</v>
      </c>
      <c r="CW76" s="35">
        <v>1</v>
      </c>
      <c r="CX76" s="35">
        <v>4</v>
      </c>
      <c r="CY76" s="33">
        <v>1</v>
      </c>
      <c r="CZ76" s="33">
        <v>5</v>
      </c>
      <c r="DA76" s="34">
        <v>0</v>
      </c>
      <c r="DB76" s="34">
        <v>0</v>
      </c>
      <c r="DC76" s="33">
        <v>0</v>
      </c>
      <c r="DD76" s="33">
        <v>0</v>
      </c>
      <c r="DE76" s="38">
        <v>0</v>
      </c>
      <c r="DF76" s="38">
        <v>0</v>
      </c>
      <c r="DG76" s="35">
        <v>0</v>
      </c>
      <c r="DH76" s="35">
        <v>1</v>
      </c>
      <c r="DI76" s="24" t="s">
        <v>169</v>
      </c>
      <c r="DJ76" s="30" t="s">
        <v>169</v>
      </c>
      <c r="DK76" s="33">
        <v>1</v>
      </c>
      <c r="DL76" s="33">
        <v>328</v>
      </c>
      <c r="DM76" s="33">
        <v>0</v>
      </c>
      <c r="DN76" s="33">
        <v>0</v>
      </c>
      <c r="DO76" s="34">
        <v>0</v>
      </c>
      <c r="DP76" s="34">
        <v>0</v>
      </c>
      <c r="DQ76" s="35">
        <v>0</v>
      </c>
      <c r="DR76" s="35">
        <v>0</v>
      </c>
      <c r="DS76" s="35">
        <v>0</v>
      </c>
      <c r="DT76" s="35">
        <v>0</v>
      </c>
      <c r="DU76" s="35">
        <v>0</v>
      </c>
      <c r="DV76" s="35">
        <v>0</v>
      </c>
      <c r="DW76" s="35">
        <v>1</v>
      </c>
      <c r="DX76" s="35">
        <v>36</v>
      </c>
      <c r="DY76" s="38">
        <v>0</v>
      </c>
      <c r="DZ76" s="38">
        <v>0</v>
      </c>
      <c r="EA76" s="33">
        <v>0</v>
      </c>
      <c r="EB76" s="33">
        <v>0</v>
      </c>
      <c r="EC76" s="38">
        <v>0</v>
      </c>
      <c r="ED76" s="38">
        <v>0</v>
      </c>
      <c r="EE76" s="33">
        <v>0</v>
      </c>
      <c r="EF76" s="33">
        <v>0</v>
      </c>
      <c r="EG76" s="33">
        <v>0</v>
      </c>
      <c r="EH76" s="33">
        <v>0</v>
      </c>
      <c r="EI76" s="30" t="s">
        <v>170</v>
      </c>
      <c r="EJ76" s="30" t="s">
        <v>171</v>
      </c>
      <c r="EK76" s="33">
        <v>1</v>
      </c>
      <c r="EL76" s="33">
        <v>1</v>
      </c>
      <c r="EM76" s="33">
        <v>1</v>
      </c>
      <c r="EN76" s="33">
        <v>5</v>
      </c>
      <c r="EO76" s="35">
        <v>1</v>
      </c>
      <c r="EP76" s="35">
        <v>2</v>
      </c>
      <c r="EQ76" s="35">
        <v>0</v>
      </c>
      <c r="ER76" s="35">
        <v>0</v>
      </c>
    </row>
    <row r="77" spans="1:188" ht="102.75">
      <c r="A77" s="44">
        <v>1</v>
      </c>
      <c r="B77" s="45">
        <v>1164077672</v>
      </c>
      <c r="C77" s="24">
        <v>436293848</v>
      </c>
      <c r="D77" s="30" t="s">
        <v>511</v>
      </c>
      <c r="E77" s="30" t="s">
        <v>165</v>
      </c>
      <c r="F77" s="30" t="s">
        <v>149</v>
      </c>
      <c r="G77" s="32">
        <v>0</v>
      </c>
      <c r="H77" s="33">
        <v>0</v>
      </c>
      <c r="I77" s="33">
        <v>0</v>
      </c>
      <c r="J77" s="33">
        <v>0</v>
      </c>
      <c r="K77" s="33">
        <v>1</v>
      </c>
      <c r="L77" s="33">
        <v>2</v>
      </c>
      <c r="M77" s="34">
        <v>0</v>
      </c>
      <c r="N77" s="34">
        <v>0</v>
      </c>
      <c r="O77" s="35">
        <v>0</v>
      </c>
      <c r="P77" s="35">
        <v>0</v>
      </c>
      <c r="Q77" s="35">
        <v>1</v>
      </c>
      <c r="R77" s="35">
        <v>2</v>
      </c>
      <c r="S77" s="30" t="s">
        <v>150</v>
      </c>
      <c r="T77" s="30" t="s">
        <v>166</v>
      </c>
      <c r="U77" s="32">
        <v>1</v>
      </c>
      <c r="V77" s="32">
        <v>5</v>
      </c>
      <c r="W77" s="36">
        <v>0</v>
      </c>
      <c r="X77" s="36">
        <v>0</v>
      </c>
      <c r="Y77" s="37">
        <v>0</v>
      </c>
      <c r="Z77" s="34">
        <v>0</v>
      </c>
      <c r="AA77" s="34">
        <v>1</v>
      </c>
      <c r="AB77" s="34">
        <v>3</v>
      </c>
      <c r="AC77" s="33">
        <v>0</v>
      </c>
      <c r="AD77" s="33">
        <v>0</v>
      </c>
      <c r="AE77" s="38">
        <v>0</v>
      </c>
      <c r="AF77" s="38">
        <v>0</v>
      </c>
      <c r="AG77" s="33">
        <v>0</v>
      </c>
      <c r="AH77" s="33">
        <v>0</v>
      </c>
      <c r="AI77" s="35">
        <v>0</v>
      </c>
      <c r="AJ77" s="35">
        <v>0</v>
      </c>
      <c r="AK77" s="33">
        <v>0</v>
      </c>
      <c r="AL77" s="33">
        <v>0</v>
      </c>
      <c r="AM77" s="30" t="s">
        <v>167</v>
      </c>
      <c r="AN77" s="30" t="s">
        <v>153</v>
      </c>
      <c r="AO77" s="35">
        <v>1</v>
      </c>
      <c r="AP77" s="35">
        <v>2</v>
      </c>
      <c r="AQ77" s="35">
        <v>1</v>
      </c>
      <c r="AR77" s="35">
        <v>1</v>
      </c>
      <c r="AS77" s="33">
        <v>1</v>
      </c>
      <c r="AT77" s="33">
        <v>2</v>
      </c>
      <c r="AU77" s="30" t="s">
        <v>167</v>
      </c>
      <c r="AV77" s="30" t="s">
        <v>512</v>
      </c>
      <c r="AW77" s="32">
        <v>1</v>
      </c>
      <c r="AX77" s="33">
        <v>3</v>
      </c>
      <c r="AY77" s="35">
        <v>1</v>
      </c>
      <c r="AZ77" s="35">
        <v>1</v>
      </c>
      <c r="BA77" s="24"/>
      <c r="BB77" s="30" t="s">
        <v>155</v>
      </c>
      <c r="BC77" s="32">
        <v>1</v>
      </c>
      <c r="BD77" s="33">
        <v>1</v>
      </c>
      <c r="BE77" s="35">
        <v>1</v>
      </c>
      <c r="BF77" s="35">
        <v>1</v>
      </c>
      <c r="BG77" s="33">
        <v>0</v>
      </c>
      <c r="BH77" s="33">
        <v>2</v>
      </c>
      <c r="BI77" s="33">
        <v>0</v>
      </c>
      <c r="BJ77" s="33">
        <v>0</v>
      </c>
      <c r="BK77" s="33">
        <v>0</v>
      </c>
      <c r="BL77" s="33">
        <v>0</v>
      </c>
      <c r="BM77" s="34">
        <v>0</v>
      </c>
      <c r="BN77" s="34">
        <v>0</v>
      </c>
      <c r="BO77" s="39">
        <v>0</v>
      </c>
      <c r="BP77" s="39">
        <v>0</v>
      </c>
      <c r="BQ77" s="33">
        <v>0</v>
      </c>
      <c r="BR77" s="33">
        <v>0</v>
      </c>
      <c r="BS77" s="35">
        <v>1</v>
      </c>
      <c r="BT77" s="35">
        <v>1</v>
      </c>
      <c r="BU77" s="30" t="s">
        <v>348</v>
      </c>
      <c r="BV77" s="30" t="s">
        <v>189</v>
      </c>
      <c r="BW77" s="36">
        <v>0</v>
      </c>
      <c r="BX77" s="35">
        <v>0</v>
      </c>
      <c r="BY77" s="35">
        <v>0</v>
      </c>
      <c r="BZ77" s="35">
        <v>0</v>
      </c>
      <c r="CA77" s="35">
        <v>1</v>
      </c>
      <c r="CB77" s="35">
        <v>1</v>
      </c>
      <c r="CC77" s="35">
        <v>1</v>
      </c>
      <c r="CD77" s="35">
        <v>1</v>
      </c>
      <c r="CE77" s="38">
        <v>0</v>
      </c>
      <c r="CF77" s="38">
        <v>0</v>
      </c>
      <c r="CG77" s="33">
        <v>1</v>
      </c>
      <c r="CH77" s="33">
        <v>6</v>
      </c>
      <c r="CI77" s="33">
        <v>0</v>
      </c>
      <c r="CJ77" s="33">
        <v>0</v>
      </c>
      <c r="CK77" s="35">
        <v>1</v>
      </c>
      <c r="CL77" s="35">
        <v>5</v>
      </c>
      <c r="CM77" s="30" t="s">
        <v>370</v>
      </c>
      <c r="CN77" s="30" t="s">
        <v>221</v>
      </c>
      <c r="CO77" s="32">
        <v>1</v>
      </c>
      <c r="CP77" s="33">
        <v>1</v>
      </c>
      <c r="CQ77" s="33">
        <v>0</v>
      </c>
      <c r="CR77" s="33">
        <v>0</v>
      </c>
      <c r="CS77" s="35">
        <v>1</v>
      </c>
      <c r="CT77" s="35">
        <v>1</v>
      </c>
      <c r="CU77" s="35">
        <v>0</v>
      </c>
      <c r="CV77" s="35">
        <v>0</v>
      </c>
      <c r="CW77" s="35">
        <v>1</v>
      </c>
      <c r="CX77" s="35">
        <v>2</v>
      </c>
      <c r="CY77" s="33">
        <v>1</v>
      </c>
      <c r="CZ77" s="33">
        <v>6</v>
      </c>
      <c r="DA77" s="34">
        <v>1</v>
      </c>
      <c r="DB77" s="34">
        <v>2</v>
      </c>
      <c r="DC77" s="33">
        <v>0</v>
      </c>
      <c r="DD77" s="33">
        <v>0</v>
      </c>
      <c r="DE77" s="38">
        <v>1</v>
      </c>
      <c r="DF77" s="38">
        <v>1</v>
      </c>
      <c r="DG77" s="35">
        <v>0</v>
      </c>
      <c r="DH77" s="35">
        <v>1</v>
      </c>
      <c r="DI77" s="30" t="s">
        <v>0</v>
      </c>
      <c r="DJ77" s="30" t="s">
        <v>0</v>
      </c>
      <c r="DK77" s="33">
        <v>1</v>
      </c>
      <c r="DL77" s="33">
        <v>134</v>
      </c>
      <c r="DM77" s="33">
        <v>0</v>
      </c>
      <c r="DN77" s="33">
        <v>0</v>
      </c>
      <c r="DO77" s="34">
        <v>0</v>
      </c>
      <c r="DP77" s="34">
        <v>0</v>
      </c>
      <c r="DQ77" s="35">
        <v>0</v>
      </c>
      <c r="DR77" s="35">
        <v>0</v>
      </c>
      <c r="DS77" s="35">
        <v>0</v>
      </c>
      <c r="DT77" s="35">
        <v>0</v>
      </c>
      <c r="DU77" s="35">
        <v>0</v>
      </c>
      <c r="DV77" s="35">
        <v>0</v>
      </c>
      <c r="DW77" s="35">
        <v>1</v>
      </c>
      <c r="DX77" s="35">
        <v>19</v>
      </c>
      <c r="DY77" s="38">
        <v>0</v>
      </c>
      <c r="DZ77" s="38">
        <v>0</v>
      </c>
      <c r="EA77" s="33">
        <v>1</v>
      </c>
      <c r="EB77" s="33">
        <v>1</v>
      </c>
      <c r="EC77" s="38">
        <v>1</v>
      </c>
      <c r="ED77" s="38">
        <v>2</v>
      </c>
      <c r="EE77" s="33">
        <v>0</v>
      </c>
      <c r="EF77" s="33">
        <v>0</v>
      </c>
      <c r="EG77" s="33">
        <v>0</v>
      </c>
      <c r="EH77" s="33">
        <v>0</v>
      </c>
      <c r="EI77" s="30" t="s">
        <v>191</v>
      </c>
      <c r="EJ77" s="30" t="s">
        <v>192</v>
      </c>
      <c r="EK77" s="33">
        <v>1</v>
      </c>
      <c r="EL77" s="33">
        <v>2</v>
      </c>
      <c r="EM77" s="33">
        <v>1</v>
      </c>
      <c r="EN77" s="33">
        <v>5</v>
      </c>
      <c r="EO77" s="35">
        <v>1</v>
      </c>
      <c r="EP77" s="35">
        <v>3</v>
      </c>
      <c r="EQ77" s="35">
        <v>0</v>
      </c>
      <c r="ER77" s="35">
        <v>0</v>
      </c>
    </row>
    <row r="78" spans="1:188" ht="102.75">
      <c r="A78" s="44">
        <v>1</v>
      </c>
      <c r="B78" s="45">
        <v>1105330884</v>
      </c>
      <c r="C78" s="24">
        <v>233032176</v>
      </c>
      <c r="D78" s="24" t="s">
        <v>513</v>
      </c>
      <c r="E78" s="30" t="s">
        <v>165</v>
      </c>
      <c r="F78" s="30" t="s">
        <v>149</v>
      </c>
      <c r="G78" s="32">
        <v>0</v>
      </c>
      <c r="H78" s="33">
        <v>0</v>
      </c>
      <c r="I78" s="33">
        <v>0</v>
      </c>
      <c r="J78" s="33">
        <v>0</v>
      </c>
      <c r="K78" s="33">
        <v>1</v>
      </c>
      <c r="L78" s="33">
        <v>2</v>
      </c>
      <c r="M78" s="34">
        <v>0</v>
      </c>
      <c r="N78" s="34">
        <v>0</v>
      </c>
      <c r="O78" s="35">
        <v>0</v>
      </c>
      <c r="P78" s="35">
        <v>0</v>
      </c>
      <c r="Q78" s="35">
        <v>1</v>
      </c>
      <c r="R78" s="35">
        <v>2</v>
      </c>
      <c r="S78" s="30" t="s">
        <v>150</v>
      </c>
      <c r="T78" s="30" t="s">
        <v>166</v>
      </c>
      <c r="U78" s="32">
        <v>1</v>
      </c>
      <c r="V78" s="32">
        <v>9</v>
      </c>
      <c r="W78" s="36">
        <v>0</v>
      </c>
      <c r="X78" s="36">
        <v>0</v>
      </c>
      <c r="Y78" s="37">
        <v>0</v>
      </c>
      <c r="Z78" s="34">
        <v>0</v>
      </c>
      <c r="AA78" s="34">
        <v>1</v>
      </c>
      <c r="AB78" s="34">
        <v>7</v>
      </c>
      <c r="AC78" s="33">
        <v>0</v>
      </c>
      <c r="AD78" s="33">
        <v>0</v>
      </c>
      <c r="AE78" s="38">
        <v>0</v>
      </c>
      <c r="AF78" s="38">
        <v>0</v>
      </c>
      <c r="AG78" s="33">
        <v>0</v>
      </c>
      <c r="AH78" s="33">
        <v>0</v>
      </c>
      <c r="AI78" s="35">
        <v>0</v>
      </c>
      <c r="AJ78" s="35">
        <v>0</v>
      </c>
      <c r="AK78" s="33">
        <v>0</v>
      </c>
      <c r="AL78" s="33">
        <v>0</v>
      </c>
      <c r="AM78" s="30" t="s">
        <v>167</v>
      </c>
      <c r="AN78" s="30" t="s">
        <v>153</v>
      </c>
      <c r="AO78" s="35">
        <v>1</v>
      </c>
      <c r="AP78" s="35">
        <v>2</v>
      </c>
      <c r="AQ78" s="35">
        <v>1</v>
      </c>
      <c r="AR78" s="35">
        <v>1</v>
      </c>
      <c r="AS78" s="33">
        <v>1</v>
      </c>
      <c r="AT78" s="33">
        <v>2</v>
      </c>
      <c r="AU78" s="30" t="s">
        <v>167</v>
      </c>
      <c r="AV78" s="30" t="s">
        <v>514</v>
      </c>
      <c r="AW78" s="32">
        <v>1</v>
      </c>
      <c r="AX78" s="33">
        <v>3</v>
      </c>
      <c r="AY78" s="35">
        <v>1</v>
      </c>
      <c r="AZ78" s="35">
        <v>1</v>
      </c>
      <c r="BA78" s="24"/>
      <c r="BB78" s="30" t="s">
        <v>155</v>
      </c>
      <c r="BC78" s="32">
        <v>1</v>
      </c>
      <c r="BD78" s="33">
        <v>1</v>
      </c>
      <c r="BE78" s="35">
        <v>1</v>
      </c>
      <c r="BF78" s="35">
        <v>1</v>
      </c>
      <c r="BG78" s="33">
        <v>0</v>
      </c>
      <c r="BH78" s="33">
        <v>2</v>
      </c>
      <c r="BI78" s="33">
        <v>0</v>
      </c>
      <c r="BJ78" s="33">
        <v>0</v>
      </c>
      <c r="BK78" s="33">
        <v>0</v>
      </c>
      <c r="BL78" s="33">
        <v>0</v>
      </c>
      <c r="BM78" s="34">
        <v>0</v>
      </c>
      <c r="BN78" s="34">
        <v>0</v>
      </c>
      <c r="BO78" s="39">
        <v>0</v>
      </c>
      <c r="BP78" s="39">
        <v>0</v>
      </c>
      <c r="BQ78" s="33">
        <v>0</v>
      </c>
      <c r="BR78" s="33">
        <v>0</v>
      </c>
      <c r="BS78" s="35">
        <v>1</v>
      </c>
      <c r="BT78" s="35">
        <v>1</v>
      </c>
      <c r="BU78" s="30" t="s">
        <v>156</v>
      </c>
      <c r="BV78" s="30" t="s">
        <v>157</v>
      </c>
      <c r="BW78" s="36">
        <v>1</v>
      </c>
      <c r="BX78" s="35">
        <v>1</v>
      </c>
      <c r="BY78" s="35">
        <v>1</v>
      </c>
      <c r="BZ78" s="35">
        <v>1</v>
      </c>
      <c r="CA78" s="35">
        <v>0</v>
      </c>
      <c r="CB78" s="35">
        <v>0</v>
      </c>
      <c r="CC78" s="35">
        <v>0</v>
      </c>
      <c r="CD78" s="35">
        <v>0</v>
      </c>
      <c r="CE78" s="38">
        <v>0</v>
      </c>
      <c r="CF78" s="38">
        <v>0</v>
      </c>
      <c r="CG78" s="33">
        <v>1</v>
      </c>
      <c r="CH78" s="33">
        <v>6</v>
      </c>
      <c r="CI78" s="33">
        <v>0</v>
      </c>
      <c r="CJ78" s="33">
        <v>0</v>
      </c>
      <c r="CK78" s="35">
        <v>0</v>
      </c>
      <c r="CL78" s="35">
        <v>5</v>
      </c>
      <c r="CM78" s="30" t="s">
        <v>183</v>
      </c>
      <c r="CN78" s="30" t="s">
        <v>221</v>
      </c>
      <c r="CO78" s="32">
        <v>0</v>
      </c>
      <c r="CP78" s="33">
        <v>0</v>
      </c>
      <c r="CQ78" s="33">
        <v>1</v>
      </c>
      <c r="CR78" s="33">
        <v>1</v>
      </c>
      <c r="CS78" s="35">
        <v>0</v>
      </c>
      <c r="CT78" s="35">
        <v>0</v>
      </c>
      <c r="CU78" s="35">
        <v>1</v>
      </c>
      <c r="CV78" s="35">
        <v>1</v>
      </c>
      <c r="CW78" s="35">
        <v>1</v>
      </c>
      <c r="CX78" s="35">
        <v>7</v>
      </c>
      <c r="CY78" s="33">
        <v>1</v>
      </c>
      <c r="CZ78" s="33">
        <v>30</v>
      </c>
      <c r="DA78" s="34">
        <v>1</v>
      </c>
      <c r="DB78" s="34">
        <v>27</v>
      </c>
      <c r="DC78" s="33">
        <v>0</v>
      </c>
      <c r="DD78" s="33">
        <v>0</v>
      </c>
      <c r="DE78" s="38">
        <v>0</v>
      </c>
      <c r="DF78" s="38">
        <v>0</v>
      </c>
      <c r="DG78" s="35">
        <v>0</v>
      </c>
      <c r="DH78" s="35">
        <v>1</v>
      </c>
      <c r="DI78" s="30" t="s">
        <v>515</v>
      </c>
      <c r="DJ78" s="30" t="s">
        <v>516</v>
      </c>
      <c r="DK78" s="33">
        <v>1</v>
      </c>
      <c r="DL78" s="33">
        <v>328</v>
      </c>
      <c r="DM78" s="33">
        <v>1</v>
      </c>
      <c r="DN78" s="33">
        <v>10</v>
      </c>
      <c r="DO78" s="34">
        <v>0</v>
      </c>
      <c r="DP78" s="34">
        <v>0</v>
      </c>
      <c r="DQ78" s="35">
        <v>1</v>
      </c>
      <c r="DR78" s="35">
        <v>1</v>
      </c>
      <c r="DS78" s="35">
        <v>0</v>
      </c>
      <c r="DT78" s="35">
        <v>0</v>
      </c>
      <c r="DU78" s="35">
        <v>1</v>
      </c>
      <c r="DV78" s="35">
        <v>4</v>
      </c>
      <c r="DW78" s="35">
        <v>1</v>
      </c>
      <c r="DX78" s="35">
        <v>25</v>
      </c>
      <c r="DY78" s="38">
        <v>0</v>
      </c>
      <c r="DZ78" s="38">
        <v>0</v>
      </c>
      <c r="EA78" s="33">
        <v>0</v>
      </c>
      <c r="EB78" s="33">
        <v>0</v>
      </c>
      <c r="EC78" s="38">
        <v>0</v>
      </c>
      <c r="ED78" s="38">
        <v>0</v>
      </c>
      <c r="EE78" s="33">
        <v>0</v>
      </c>
      <c r="EF78" s="33">
        <v>0</v>
      </c>
      <c r="EG78" s="33">
        <v>0</v>
      </c>
      <c r="EH78" s="33">
        <v>0</v>
      </c>
      <c r="EI78" s="30" t="s">
        <v>388</v>
      </c>
      <c r="EJ78" s="30" t="s">
        <v>389</v>
      </c>
      <c r="EK78" s="33">
        <v>0</v>
      </c>
      <c r="EL78" s="33">
        <v>0</v>
      </c>
      <c r="EM78" s="33">
        <v>1</v>
      </c>
      <c r="EN78" s="33">
        <v>5</v>
      </c>
      <c r="EO78" s="35">
        <v>1</v>
      </c>
      <c r="EP78" s="35">
        <v>3</v>
      </c>
      <c r="EQ78" s="35">
        <v>0</v>
      </c>
      <c r="ER78" s="35">
        <v>0</v>
      </c>
      <c r="ES78" s="47"/>
      <c r="ET78" s="47"/>
      <c r="EU78" s="47"/>
    </row>
    <row r="79" spans="1:188" ht="64.5">
      <c r="A79" s="44">
        <v>1</v>
      </c>
      <c r="B79" s="45">
        <v>1196813343</v>
      </c>
      <c r="C79" s="24">
        <v>236862099</v>
      </c>
      <c r="D79" s="30" t="s">
        <v>517</v>
      </c>
      <c r="E79" s="30" t="s">
        <v>165</v>
      </c>
      <c r="F79" s="30" t="s">
        <v>149</v>
      </c>
      <c r="G79" s="32">
        <v>0</v>
      </c>
      <c r="H79" s="33">
        <v>0</v>
      </c>
      <c r="I79" s="33">
        <v>0</v>
      </c>
      <c r="J79" s="33">
        <v>0</v>
      </c>
      <c r="K79" s="33">
        <v>1</v>
      </c>
      <c r="L79" s="33">
        <v>3</v>
      </c>
      <c r="M79" s="34">
        <v>0</v>
      </c>
      <c r="N79" s="34">
        <v>0</v>
      </c>
      <c r="O79" s="35">
        <v>0</v>
      </c>
      <c r="P79" s="35">
        <v>0</v>
      </c>
      <c r="Q79" s="35">
        <v>1</v>
      </c>
      <c r="R79" s="35">
        <v>2</v>
      </c>
      <c r="S79" s="30" t="s">
        <v>346</v>
      </c>
      <c r="T79" s="30" t="s">
        <v>166</v>
      </c>
      <c r="U79" s="32">
        <v>1</v>
      </c>
      <c r="V79" s="32">
        <v>10</v>
      </c>
      <c r="W79" s="36">
        <v>0</v>
      </c>
      <c r="X79" s="36">
        <v>0</v>
      </c>
      <c r="Y79" s="37">
        <v>1</v>
      </c>
      <c r="Z79" s="34">
        <v>9</v>
      </c>
      <c r="AA79" s="34">
        <v>0</v>
      </c>
      <c r="AB79" s="34">
        <v>0</v>
      </c>
      <c r="AC79" s="33">
        <v>0</v>
      </c>
      <c r="AD79" s="33">
        <v>0</v>
      </c>
      <c r="AE79" s="38">
        <v>0</v>
      </c>
      <c r="AF79" s="38">
        <v>0</v>
      </c>
      <c r="AG79" s="33">
        <v>0</v>
      </c>
      <c r="AH79" s="33">
        <v>0</v>
      </c>
      <c r="AI79" s="35">
        <v>0</v>
      </c>
      <c r="AJ79" s="35">
        <v>0</v>
      </c>
      <c r="AK79" s="33">
        <v>0</v>
      </c>
      <c r="AL79" s="33">
        <v>0</v>
      </c>
      <c r="AM79" s="30" t="s">
        <v>167</v>
      </c>
      <c r="AN79" s="30" t="s">
        <v>153</v>
      </c>
      <c r="AO79" s="35">
        <v>1</v>
      </c>
      <c r="AP79" s="35">
        <v>2</v>
      </c>
      <c r="AQ79" s="35">
        <v>1</v>
      </c>
      <c r="AR79" s="35">
        <v>1</v>
      </c>
      <c r="AS79" s="33">
        <v>1</v>
      </c>
      <c r="AT79" s="33">
        <v>2</v>
      </c>
      <c r="AU79" s="30" t="s">
        <v>167</v>
      </c>
      <c r="AV79" s="30" t="s">
        <v>518</v>
      </c>
      <c r="AW79" s="32">
        <v>1</v>
      </c>
      <c r="AX79" s="33">
        <v>4</v>
      </c>
      <c r="AY79" s="35">
        <v>1</v>
      </c>
      <c r="AZ79" s="35">
        <v>1</v>
      </c>
      <c r="BA79" s="24"/>
      <c r="BB79" s="30" t="s">
        <v>155</v>
      </c>
      <c r="BC79" s="32">
        <v>1</v>
      </c>
      <c r="BD79" s="33">
        <v>1</v>
      </c>
      <c r="BE79" s="35">
        <v>1</v>
      </c>
      <c r="BF79" s="35">
        <v>1</v>
      </c>
      <c r="BG79" s="33">
        <v>0</v>
      </c>
      <c r="BH79" s="33">
        <v>3</v>
      </c>
      <c r="BI79" s="33">
        <v>0</v>
      </c>
      <c r="BJ79" s="33">
        <v>0</v>
      </c>
      <c r="BK79" s="33">
        <v>0</v>
      </c>
      <c r="BL79" s="33">
        <v>0</v>
      </c>
      <c r="BM79" s="34">
        <v>0</v>
      </c>
      <c r="BN79" s="34">
        <v>0</v>
      </c>
      <c r="BO79" s="39">
        <v>0</v>
      </c>
      <c r="BP79" s="39">
        <v>0</v>
      </c>
      <c r="BQ79" s="33">
        <v>0</v>
      </c>
      <c r="BR79" s="33">
        <v>0</v>
      </c>
      <c r="BS79" s="35">
        <v>1</v>
      </c>
      <c r="BT79" s="35">
        <v>1</v>
      </c>
      <c r="BU79" s="30" t="s">
        <v>214</v>
      </c>
      <c r="BV79" s="30" t="s">
        <v>215</v>
      </c>
      <c r="BW79" s="36">
        <v>1</v>
      </c>
      <c r="BX79" s="35">
        <v>1</v>
      </c>
      <c r="BY79" s="35">
        <v>1</v>
      </c>
      <c r="BZ79" s="35">
        <v>1</v>
      </c>
      <c r="CA79" s="35">
        <v>0</v>
      </c>
      <c r="CB79" s="35">
        <v>0</v>
      </c>
      <c r="CC79" s="35">
        <v>0</v>
      </c>
      <c r="CD79" s="35">
        <v>0</v>
      </c>
      <c r="CE79" s="38">
        <v>0</v>
      </c>
      <c r="CF79" s="38">
        <v>0</v>
      </c>
      <c r="CG79" s="33">
        <v>1</v>
      </c>
      <c r="CH79" s="33">
        <v>6</v>
      </c>
      <c r="CI79" s="33">
        <v>0</v>
      </c>
      <c r="CJ79" s="33">
        <v>0</v>
      </c>
      <c r="CK79" s="35">
        <v>0</v>
      </c>
      <c r="CL79" s="35">
        <v>5</v>
      </c>
      <c r="CM79" s="30" t="s">
        <v>158</v>
      </c>
      <c r="CN79" s="30" t="s">
        <v>284</v>
      </c>
      <c r="CO79" s="32">
        <v>1</v>
      </c>
      <c r="CP79" s="33">
        <v>1</v>
      </c>
      <c r="CQ79" s="33">
        <v>0</v>
      </c>
      <c r="CR79" s="33">
        <v>0</v>
      </c>
      <c r="CS79" s="35">
        <v>1</v>
      </c>
      <c r="CT79" s="35">
        <v>1</v>
      </c>
      <c r="CU79" s="35">
        <v>0</v>
      </c>
      <c r="CV79" s="35">
        <v>0</v>
      </c>
      <c r="CW79" s="35">
        <v>1</v>
      </c>
      <c r="CX79" s="35">
        <v>11</v>
      </c>
      <c r="CY79" s="33">
        <v>1</v>
      </c>
      <c r="CZ79" s="33">
        <v>29</v>
      </c>
      <c r="DA79" s="34">
        <v>0</v>
      </c>
      <c r="DB79" s="34">
        <v>0</v>
      </c>
      <c r="DC79" s="33">
        <v>0</v>
      </c>
      <c r="DD79" s="33">
        <v>0</v>
      </c>
      <c r="DE79" s="38">
        <v>0</v>
      </c>
      <c r="DF79" s="38">
        <v>0</v>
      </c>
      <c r="DG79" s="35">
        <v>0</v>
      </c>
      <c r="DH79" s="35">
        <v>1</v>
      </c>
      <c r="DI79" s="24" t="s">
        <v>0</v>
      </c>
      <c r="DJ79" s="30" t="s">
        <v>0</v>
      </c>
      <c r="DK79" s="33">
        <v>1</v>
      </c>
      <c r="DL79" s="33">
        <v>79</v>
      </c>
      <c r="DM79" s="33">
        <v>1</v>
      </c>
      <c r="DN79" s="33">
        <v>1</v>
      </c>
      <c r="DO79" s="34">
        <v>0</v>
      </c>
      <c r="DP79" s="34">
        <v>0</v>
      </c>
      <c r="DQ79" s="35">
        <v>0</v>
      </c>
      <c r="DR79" s="35">
        <v>0</v>
      </c>
      <c r="DS79" s="35">
        <v>0</v>
      </c>
      <c r="DT79" s="35">
        <v>0</v>
      </c>
      <c r="DU79" s="35">
        <v>0</v>
      </c>
      <c r="DV79" s="35">
        <v>0</v>
      </c>
      <c r="DW79" s="35">
        <v>1</v>
      </c>
      <c r="DX79" s="35">
        <v>9</v>
      </c>
      <c r="DY79" s="38">
        <v>0</v>
      </c>
      <c r="DZ79" s="38">
        <v>0</v>
      </c>
      <c r="EA79" s="33">
        <v>0</v>
      </c>
      <c r="EB79" s="33">
        <v>0</v>
      </c>
      <c r="EC79" s="38">
        <v>0</v>
      </c>
      <c r="ED79" s="38">
        <v>0</v>
      </c>
      <c r="EE79" s="33">
        <v>0</v>
      </c>
      <c r="EF79" s="33">
        <v>0</v>
      </c>
      <c r="EG79" s="33">
        <v>0</v>
      </c>
      <c r="EH79" s="33">
        <v>0</v>
      </c>
      <c r="EI79" s="30" t="s">
        <v>519</v>
      </c>
      <c r="EJ79" s="30" t="s">
        <v>520</v>
      </c>
      <c r="EK79" s="33">
        <v>1</v>
      </c>
      <c r="EL79" s="33">
        <v>7</v>
      </c>
      <c r="EM79" s="33">
        <v>1</v>
      </c>
      <c r="EN79" s="33">
        <v>2</v>
      </c>
      <c r="EO79" s="35">
        <v>1</v>
      </c>
      <c r="EP79" s="35">
        <v>2</v>
      </c>
      <c r="EQ79" s="35">
        <v>0</v>
      </c>
      <c r="ER79" s="35">
        <v>0</v>
      </c>
    </row>
    <row r="80" spans="1:188" s="49" customFormat="1" ht="64.5">
      <c r="A80" s="44">
        <v>1</v>
      </c>
      <c r="B80" s="45">
        <v>1196792820</v>
      </c>
      <c r="C80" s="24">
        <v>236834820</v>
      </c>
      <c r="D80" s="30" t="s">
        <v>521</v>
      </c>
      <c r="E80" s="30" t="s">
        <v>165</v>
      </c>
      <c r="F80" s="30" t="s">
        <v>149</v>
      </c>
      <c r="G80" s="32">
        <v>0</v>
      </c>
      <c r="H80" s="33">
        <v>0</v>
      </c>
      <c r="I80" s="33">
        <v>0</v>
      </c>
      <c r="J80" s="33">
        <v>0</v>
      </c>
      <c r="K80" s="33">
        <v>1</v>
      </c>
      <c r="L80" s="33">
        <v>3</v>
      </c>
      <c r="M80" s="34">
        <v>0</v>
      </c>
      <c r="N80" s="34">
        <v>0</v>
      </c>
      <c r="O80" s="35">
        <v>0</v>
      </c>
      <c r="P80" s="35">
        <v>0</v>
      </c>
      <c r="Q80" s="35">
        <v>1</v>
      </c>
      <c r="R80" s="35">
        <v>2</v>
      </c>
      <c r="S80" s="30" t="s">
        <v>150</v>
      </c>
      <c r="T80" s="30" t="s">
        <v>166</v>
      </c>
      <c r="U80" s="32">
        <v>1</v>
      </c>
      <c r="V80" s="32">
        <v>5</v>
      </c>
      <c r="W80" s="36">
        <v>0</v>
      </c>
      <c r="X80" s="36">
        <v>0</v>
      </c>
      <c r="Y80" s="37">
        <v>1</v>
      </c>
      <c r="Z80" s="34">
        <v>3</v>
      </c>
      <c r="AA80" s="34">
        <v>0</v>
      </c>
      <c r="AB80" s="34">
        <v>0</v>
      </c>
      <c r="AC80" s="33">
        <v>0</v>
      </c>
      <c r="AD80" s="33">
        <v>0</v>
      </c>
      <c r="AE80" s="38">
        <v>0</v>
      </c>
      <c r="AF80" s="38">
        <v>0</v>
      </c>
      <c r="AG80" s="33">
        <v>0</v>
      </c>
      <c r="AH80" s="33">
        <v>0</v>
      </c>
      <c r="AI80" s="35">
        <v>0</v>
      </c>
      <c r="AJ80" s="35">
        <v>0</v>
      </c>
      <c r="AK80" s="33">
        <v>0</v>
      </c>
      <c r="AL80" s="33">
        <v>0</v>
      </c>
      <c r="AM80" s="30" t="s">
        <v>167</v>
      </c>
      <c r="AN80" s="30" t="s">
        <v>153</v>
      </c>
      <c r="AO80" s="35">
        <v>1</v>
      </c>
      <c r="AP80" s="35">
        <v>2</v>
      </c>
      <c r="AQ80" s="35">
        <v>1</v>
      </c>
      <c r="AR80" s="35">
        <v>1</v>
      </c>
      <c r="AS80" s="33">
        <v>1</v>
      </c>
      <c r="AT80" s="33">
        <v>2</v>
      </c>
      <c r="AU80" s="30" t="s">
        <v>167</v>
      </c>
      <c r="AV80" s="30" t="s">
        <v>522</v>
      </c>
      <c r="AW80" s="32">
        <v>1</v>
      </c>
      <c r="AX80" s="33">
        <v>4</v>
      </c>
      <c r="AY80" s="35">
        <v>1</v>
      </c>
      <c r="AZ80" s="35">
        <v>1</v>
      </c>
      <c r="BA80" s="24"/>
      <c r="BB80" s="30" t="s">
        <v>155</v>
      </c>
      <c r="BC80" s="32">
        <v>1</v>
      </c>
      <c r="BD80" s="33">
        <v>1</v>
      </c>
      <c r="BE80" s="35">
        <v>1</v>
      </c>
      <c r="BF80" s="35">
        <v>1</v>
      </c>
      <c r="BG80" s="33">
        <v>0</v>
      </c>
      <c r="BH80" s="33">
        <v>3</v>
      </c>
      <c r="BI80" s="33">
        <v>0</v>
      </c>
      <c r="BJ80" s="33">
        <v>0</v>
      </c>
      <c r="BK80" s="33">
        <v>0</v>
      </c>
      <c r="BL80" s="33">
        <v>0</v>
      </c>
      <c r="BM80" s="34">
        <v>0</v>
      </c>
      <c r="BN80" s="34">
        <v>0</v>
      </c>
      <c r="BO80" s="39">
        <v>1</v>
      </c>
      <c r="BP80" s="39">
        <v>1</v>
      </c>
      <c r="BQ80" s="33">
        <v>0</v>
      </c>
      <c r="BR80" s="33">
        <v>0</v>
      </c>
      <c r="BS80" s="35">
        <v>0</v>
      </c>
      <c r="BT80" s="35">
        <v>0</v>
      </c>
      <c r="BU80" s="30" t="s">
        <v>156</v>
      </c>
      <c r="BV80" s="30" t="s">
        <v>157</v>
      </c>
      <c r="BW80" s="36">
        <v>1</v>
      </c>
      <c r="BX80" s="35">
        <v>1</v>
      </c>
      <c r="BY80" s="35">
        <v>1</v>
      </c>
      <c r="BZ80" s="35">
        <v>1</v>
      </c>
      <c r="CA80" s="35">
        <v>0</v>
      </c>
      <c r="CB80" s="35">
        <v>0</v>
      </c>
      <c r="CC80" s="35">
        <v>0</v>
      </c>
      <c r="CD80" s="35">
        <v>0</v>
      </c>
      <c r="CE80" s="38">
        <v>0</v>
      </c>
      <c r="CF80" s="38">
        <v>0</v>
      </c>
      <c r="CG80" s="33">
        <v>1</v>
      </c>
      <c r="CH80" s="33">
        <v>6</v>
      </c>
      <c r="CI80" s="33">
        <v>0</v>
      </c>
      <c r="CJ80" s="33">
        <v>0</v>
      </c>
      <c r="CK80" s="35">
        <v>0</v>
      </c>
      <c r="CL80" s="35">
        <v>5</v>
      </c>
      <c r="CM80" s="30" t="s">
        <v>158</v>
      </c>
      <c r="CN80" s="30" t="s">
        <v>284</v>
      </c>
      <c r="CO80" s="32">
        <v>1</v>
      </c>
      <c r="CP80" s="33">
        <v>1</v>
      </c>
      <c r="CQ80" s="33">
        <v>0</v>
      </c>
      <c r="CR80" s="33">
        <v>0</v>
      </c>
      <c r="CS80" s="35">
        <v>1</v>
      </c>
      <c r="CT80" s="35">
        <v>1</v>
      </c>
      <c r="CU80" s="35">
        <v>0</v>
      </c>
      <c r="CV80" s="35">
        <v>0</v>
      </c>
      <c r="CW80" s="35">
        <v>1</v>
      </c>
      <c r="CX80" s="35">
        <v>6</v>
      </c>
      <c r="CY80" s="33">
        <v>1</v>
      </c>
      <c r="CZ80" s="33">
        <v>15</v>
      </c>
      <c r="DA80" s="34">
        <v>0</v>
      </c>
      <c r="DB80" s="34">
        <v>0</v>
      </c>
      <c r="DC80" s="33">
        <v>0</v>
      </c>
      <c r="DD80" s="33">
        <v>0</v>
      </c>
      <c r="DE80" s="38">
        <v>0</v>
      </c>
      <c r="DF80" s="38">
        <v>0</v>
      </c>
      <c r="DG80" s="35">
        <v>0</v>
      </c>
      <c r="DH80" s="35">
        <v>0</v>
      </c>
      <c r="DI80" s="24" t="s">
        <v>0</v>
      </c>
      <c r="DJ80" s="24" t="s">
        <v>0</v>
      </c>
      <c r="DK80" s="33">
        <v>1</v>
      </c>
      <c r="DL80" s="25">
        <v>304</v>
      </c>
      <c r="DM80" s="33">
        <v>0</v>
      </c>
      <c r="DN80" s="33">
        <v>0</v>
      </c>
      <c r="DO80" s="34">
        <v>1</v>
      </c>
      <c r="DP80" s="34">
        <v>1</v>
      </c>
      <c r="DQ80" s="35">
        <v>0</v>
      </c>
      <c r="DR80" s="35">
        <v>0</v>
      </c>
      <c r="DS80" s="35">
        <v>0</v>
      </c>
      <c r="DT80" s="35">
        <v>0</v>
      </c>
      <c r="DU80" s="35">
        <v>0</v>
      </c>
      <c r="DV80" s="35">
        <v>0</v>
      </c>
      <c r="DW80" s="35">
        <v>1</v>
      </c>
      <c r="DX80" s="35">
        <v>31</v>
      </c>
      <c r="DY80" s="38">
        <v>0</v>
      </c>
      <c r="DZ80" s="38">
        <v>0</v>
      </c>
      <c r="EA80" s="33">
        <v>0</v>
      </c>
      <c r="EB80" s="33">
        <v>0</v>
      </c>
      <c r="EC80" s="38">
        <v>0</v>
      </c>
      <c r="ED80" s="38">
        <v>0</v>
      </c>
      <c r="EE80" s="33">
        <v>0</v>
      </c>
      <c r="EF80" s="33">
        <v>0</v>
      </c>
      <c r="EG80" s="33">
        <v>0</v>
      </c>
      <c r="EH80" s="33">
        <v>0</v>
      </c>
      <c r="EI80" s="30" t="s">
        <v>196</v>
      </c>
      <c r="EJ80" s="30" t="s">
        <v>197</v>
      </c>
      <c r="EK80" s="33">
        <v>1</v>
      </c>
      <c r="EL80" s="33">
        <v>8</v>
      </c>
      <c r="EM80" s="33">
        <v>1</v>
      </c>
      <c r="EN80" s="33">
        <v>2</v>
      </c>
      <c r="EO80" s="35">
        <v>1</v>
      </c>
      <c r="EP80" s="35">
        <v>2</v>
      </c>
      <c r="EQ80" s="35">
        <v>1</v>
      </c>
      <c r="ER80" s="35">
        <v>3</v>
      </c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</row>
    <row r="81" spans="1:188" ht="77.25">
      <c r="A81" s="44">
        <v>1</v>
      </c>
      <c r="B81" s="45">
        <v>1173483294</v>
      </c>
      <c r="C81" s="24">
        <v>436170886</v>
      </c>
      <c r="D81" s="24" t="s">
        <v>523</v>
      </c>
      <c r="E81" s="30" t="s">
        <v>165</v>
      </c>
      <c r="F81" s="30" t="s">
        <v>149</v>
      </c>
      <c r="G81" s="32">
        <v>0</v>
      </c>
      <c r="H81" s="33">
        <v>0</v>
      </c>
      <c r="I81" s="33">
        <v>0</v>
      </c>
      <c r="J81" s="33">
        <v>0</v>
      </c>
      <c r="K81" s="33">
        <v>1</v>
      </c>
      <c r="L81" s="33">
        <v>3</v>
      </c>
      <c r="M81" s="34">
        <v>0</v>
      </c>
      <c r="N81" s="34">
        <v>0</v>
      </c>
      <c r="O81" s="35">
        <v>0</v>
      </c>
      <c r="P81" s="35">
        <v>0</v>
      </c>
      <c r="Q81" s="35">
        <v>1</v>
      </c>
      <c r="R81" s="35">
        <v>2</v>
      </c>
      <c r="S81" s="30" t="s">
        <v>150</v>
      </c>
      <c r="T81" s="30" t="s">
        <v>166</v>
      </c>
      <c r="U81" s="32">
        <v>1</v>
      </c>
      <c r="V81" s="32">
        <v>8</v>
      </c>
      <c r="W81" s="36">
        <v>0</v>
      </c>
      <c r="X81" s="36">
        <v>0</v>
      </c>
      <c r="Y81" s="37">
        <v>1</v>
      </c>
      <c r="Z81" s="34">
        <v>5</v>
      </c>
      <c r="AA81" s="34">
        <v>0</v>
      </c>
      <c r="AB81" s="34">
        <v>0</v>
      </c>
      <c r="AC81" s="33">
        <v>0</v>
      </c>
      <c r="AD81" s="33">
        <v>0</v>
      </c>
      <c r="AE81" s="38">
        <v>0</v>
      </c>
      <c r="AF81" s="38">
        <v>0</v>
      </c>
      <c r="AG81" s="33">
        <v>0</v>
      </c>
      <c r="AH81" s="33">
        <v>0</v>
      </c>
      <c r="AI81" s="35">
        <v>0</v>
      </c>
      <c r="AJ81" s="35">
        <v>0</v>
      </c>
      <c r="AK81" s="33">
        <v>0</v>
      </c>
      <c r="AL81" s="33">
        <v>0</v>
      </c>
      <c r="AM81" s="30" t="s">
        <v>167</v>
      </c>
      <c r="AN81" s="30" t="s">
        <v>153</v>
      </c>
      <c r="AO81" s="35">
        <v>1</v>
      </c>
      <c r="AP81" s="35">
        <v>2</v>
      </c>
      <c r="AQ81" s="35">
        <v>1</v>
      </c>
      <c r="AR81" s="35">
        <v>1</v>
      </c>
      <c r="AS81" s="33">
        <v>1</v>
      </c>
      <c r="AT81" s="33">
        <v>2</v>
      </c>
      <c r="AU81" s="30" t="s">
        <v>167</v>
      </c>
      <c r="AV81" s="30" t="s">
        <v>524</v>
      </c>
      <c r="AW81" s="32">
        <v>1</v>
      </c>
      <c r="AX81" s="33">
        <v>4</v>
      </c>
      <c r="AY81" s="35">
        <v>1</v>
      </c>
      <c r="AZ81" s="35">
        <v>1</v>
      </c>
      <c r="BA81" s="24"/>
      <c r="BB81" s="30" t="s">
        <v>155</v>
      </c>
      <c r="BC81" s="32">
        <v>1</v>
      </c>
      <c r="BD81" s="33">
        <v>1</v>
      </c>
      <c r="BE81" s="35">
        <v>1</v>
      </c>
      <c r="BF81" s="35">
        <v>1</v>
      </c>
      <c r="BG81" s="33">
        <v>0</v>
      </c>
      <c r="BH81" s="33">
        <v>2</v>
      </c>
      <c r="BI81" s="33">
        <v>0</v>
      </c>
      <c r="BJ81" s="33">
        <v>0</v>
      </c>
      <c r="BK81" s="33">
        <v>0</v>
      </c>
      <c r="BL81" s="33">
        <v>0</v>
      </c>
      <c r="BM81" s="34">
        <v>0</v>
      </c>
      <c r="BN81" s="34">
        <v>0</v>
      </c>
      <c r="BO81" s="39">
        <v>0</v>
      </c>
      <c r="BP81" s="39">
        <v>0</v>
      </c>
      <c r="BQ81" s="33">
        <v>0</v>
      </c>
      <c r="BR81" s="33">
        <v>0</v>
      </c>
      <c r="BS81" s="35">
        <v>1</v>
      </c>
      <c r="BT81" s="35">
        <v>1</v>
      </c>
      <c r="BU81" s="30" t="s">
        <v>156</v>
      </c>
      <c r="BV81" s="30" t="s">
        <v>157</v>
      </c>
      <c r="BW81" s="36">
        <v>1</v>
      </c>
      <c r="BX81" s="35">
        <v>1</v>
      </c>
      <c r="BY81" s="35">
        <v>1</v>
      </c>
      <c r="BZ81" s="35">
        <v>1</v>
      </c>
      <c r="CA81" s="35">
        <v>0</v>
      </c>
      <c r="CB81" s="35">
        <v>0</v>
      </c>
      <c r="CC81" s="35">
        <v>0</v>
      </c>
      <c r="CD81" s="35">
        <v>0</v>
      </c>
      <c r="CE81" s="38">
        <v>0</v>
      </c>
      <c r="CF81" s="38">
        <v>0</v>
      </c>
      <c r="CG81" s="33">
        <v>1</v>
      </c>
      <c r="CH81" s="33">
        <v>6</v>
      </c>
      <c r="CI81" s="33">
        <v>0</v>
      </c>
      <c r="CJ81" s="33">
        <v>0</v>
      </c>
      <c r="CK81" s="35">
        <v>0</v>
      </c>
      <c r="CL81" s="35">
        <v>5</v>
      </c>
      <c r="CM81" s="30" t="s">
        <v>158</v>
      </c>
      <c r="CN81" s="30" t="s">
        <v>159</v>
      </c>
      <c r="CO81" s="32">
        <v>1</v>
      </c>
      <c r="CP81" s="33">
        <v>1</v>
      </c>
      <c r="CQ81" s="33">
        <v>0</v>
      </c>
      <c r="CR81" s="33">
        <v>0</v>
      </c>
      <c r="CS81" s="35">
        <v>1</v>
      </c>
      <c r="CT81" s="35">
        <v>1</v>
      </c>
      <c r="CU81" s="35">
        <v>0</v>
      </c>
      <c r="CV81" s="35">
        <v>0</v>
      </c>
      <c r="CW81" s="35">
        <v>1</v>
      </c>
      <c r="CX81" s="35">
        <v>7</v>
      </c>
      <c r="CY81" s="33">
        <v>1</v>
      </c>
      <c r="CZ81" s="33">
        <v>13</v>
      </c>
      <c r="DA81" s="34">
        <v>0</v>
      </c>
      <c r="DB81" s="34">
        <v>0</v>
      </c>
      <c r="DC81" s="33">
        <v>0</v>
      </c>
      <c r="DD81" s="33">
        <v>0</v>
      </c>
      <c r="DE81" s="38">
        <v>0</v>
      </c>
      <c r="DF81" s="38">
        <v>0</v>
      </c>
      <c r="DG81" s="35">
        <v>0</v>
      </c>
      <c r="DH81" s="35">
        <v>1</v>
      </c>
      <c r="DI81" s="24" t="s">
        <v>169</v>
      </c>
      <c r="DJ81" s="24" t="s">
        <v>169</v>
      </c>
      <c r="DK81" s="33">
        <v>1</v>
      </c>
      <c r="DL81" s="25">
        <v>341</v>
      </c>
      <c r="DM81" s="33">
        <v>0</v>
      </c>
      <c r="DN81" s="33">
        <v>0</v>
      </c>
      <c r="DO81" s="34">
        <v>0</v>
      </c>
      <c r="DP81" s="34">
        <v>0</v>
      </c>
      <c r="DQ81" s="35">
        <v>0</v>
      </c>
      <c r="DR81" s="35">
        <v>0</v>
      </c>
      <c r="DS81" s="35">
        <v>0</v>
      </c>
      <c r="DT81" s="35">
        <v>0</v>
      </c>
      <c r="DU81" s="35">
        <v>0</v>
      </c>
      <c r="DV81" s="35">
        <v>0</v>
      </c>
      <c r="DW81" s="35">
        <v>1</v>
      </c>
      <c r="DX81" s="35">
        <v>32</v>
      </c>
      <c r="DY81" s="38">
        <v>0</v>
      </c>
      <c r="DZ81" s="38">
        <v>0</v>
      </c>
      <c r="EA81" s="33">
        <v>0</v>
      </c>
      <c r="EB81" s="33">
        <v>0</v>
      </c>
      <c r="EC81" s="38">
        <v>0</v>
      </c>
      <c r="ED81" s="38">
        <v>0</v>
      </c>
      <c r="EE81" s="33">
        <v>0</v>
      </c>
      <c r="EF81" s="33">
        <v>0</v>
      </c>
      <c r="EG81" s="33">
        <v>0</v>
      </c>
      <c r="EH81" s="33">
        <v>0</v>
      </c>
      <c r="EI81" s="30" t="s">
        <v>250</v>
      </c>
      <c r="EJ81" s="30" t="s">
        <v>299</v>
      </c>
      <c r="EK81" s="33">
        <v>0</v>
      </c>
      <c r="EL81" s="33">
        <v>0</v>
      </c>
      <c r="EM81" s="33">
        <v>1</v>
      </c>
      <c r="EN81" s="33">
        <v>9</v>
      </c>
      <c r="EO81" s="35">
        <v>1</v>
      </c>
      <c r="EP81" s="35">
        <v>4</v>
      </c>
      <c r="EQ81" s="35">
        <v>0</v>
      </c>
      <c r="ER81" s="35">
        <v>0</v>
      </c>
    </row>
    <row r="82" spans="1:188" ht="77.25">
      <c r="A82" s="44">
        <v>1</v>
      </c>
      <c r="B82" s="45">
        <v>1165764619</v>
      </c>
      <c r="C82" s="24">
        <v>233026085</v>
      </c>
      <c r="D82" s="30" t="s">
        <v>525</v>
      </c>
      <c r="E82" s="30" t="s">
        <v>165</v>
      </c>
      <c r="F82" s="30" t="s">
        <v>149</v>
      </c>
      <c r="G82" s="32">
        <v>0</v>
      </c>
      <c r="H82" s="33">
        <v>0</v>
      </c>
      <c r="I82" s="33">
        <v>0</v>
      </c>
      <c r="J82" s="33">
        <v>0</v>
      </c>
      <c r="K82" s="33">
        <v>1</v>
      </c>
      <c r="L82" s="33">
        <v>3</v>
      </c>
      <c r="M82" s="34">
        <v>0</v>
      </c>
      <c r="N82" s="34">
        <v>0</v>
      </c>
      <c r="O82" s="35">
        <v>0</v>
      </c>
      <c r="P82" s="35">
        <v>0</v>
      </c>
      <c r="Q82" s="35">
        <v>1</v>
      </c>
      <c r="R82" s="35">
        <v>2</v>
      </c>
      <c r="S82" s="30" t="s">
        <v>346</v>
      </c>
      <c r="T82" s="30" t="s">
        <v>166</v>
      </c>
      <c r="U82" s="32">
        <v>1</v>
      </c>
      <c r="V82" s="32">
        <v>5</v>
      </c>
      <c r="W82" s="36">
        <v>1</v>
      </c>
      <c r="X82" s="36">
        <v>1</v>
      </c>
      <c r="Y82" s="37">
        <v>1</v>
      </c>
      <c r="Z82" s="34">
        <v>2</v>
      </c>
      <c r="AA82" s="34">
        <v>0</v>
      </c>
      <c r="AB82" s="34">
        <v>0</v>
      </c>
      <c r="AC82" s="33">
        <v>0</v>
      </c>
      <c r="AD82" s="33">
        <v>0</v>
      </c>
      <c r="AE82" s="38">
        <v>0</v>
      </c>
      <c r="AF82" s="38">
        <v>0</v>
      </c>
      <c r="AG82" s="33">
        <v>0</v>
      </c>
      <c r="AH82" s="33">
        <v>0</v>
      </c>
      <c r="AI82" s="35">
        <v>1</v>
      </c>
      <c r="AJ82" s="35">
        <v>3</v>
      </c>
      <c r="AK82" s="33">
        <v>0</v>
      </c>
      <c r="AL82" s="33">
        <v>0</v>
      </c>
      <c r="AM82" s="30" t="s">
        <v>167</v>
      </c>
      <c r="AN82" s="30" t="s">
        <v>153</v>
      </c>
      <c r="AO82" s="35">
        <v>1</v>
      </c>
      <c r="AP82" s="35">
        <v>2</v>
      </c>
      <c r="AQ82" s="35">
        <v>1</v>
      </c>
      <c r="AR82" s="35">
        <v>1</v>
      </c>
      <c r="AS82" s="33">
        <v>1</v>
      </c>
      <c r="AT82" s="33">
        <v>2</v>
      </c>
      <c r="AU82" s="30" t="s">
        <v>167</v>
      </c>
      <c r="AV82" s="30" t="s">
        <v>526</v>
      </c>
      <c r="AW82" s="32">
        <v>1</v>
      </c>
      <c r="AX82" s="33">
        <v>4</v>
      </c>
      <c r="AY82" s="35">
        <v>1</v>
      </c>
      <c r="AZ82" s="35">
        <v>2</v>
      </c>
      <c r="BA82" s="24"/>
      <c r="BB82" s="30" t="s">
        <v>155</v>
      </c>
      <c r="BC82" s="32">
        <v>1</v>
      </c>
      <c r="BD82" s="33">
        <v>1</v>
      </c>
      <c r="BE82" s="35">
        <v>1</v>
      </c>
      <c r="BF82" s="35">
        <v>1</v>
      </c>
      <c r="BG82" s="33">
        <v>0</v>
      </c>
      <c r="BH82" s="33">
        <v>2</v>
      </c>
      <c r="BI82" s="33">
        <v>0</v>
      </c>
      <c r="BJ82" s="33">
        <v>0</v>
      </c>
      <c r="BK82" s="33">
        <v>0</v>
      </c>
      <c r="BL82" s="33">
        <v>0</v>
      </c>
      <c r="BM82" s="34">
        <v>0</v>
      </c>
      <c r="BN82" s="34">
        <v>0</v>
      </c>
      <c r="BO82" s="39">
        <v>0</v>
      </c>
      <c r="BP82" s="39">
        <v>0</v>
      </c>
      <c r="BQ82" s="33">
        <v>0</v>
      </c>
      <c r="BR82" s="33">
        <v>0</v>
      </c>
      <c r="BS82" s="35">
        <v>1</v>
      </c>
      <c r="BT82" s="35">
        <v>1</v>
      </c>
      <c r="BU82" s="30" t="s">
        <v>267</v>
      </c>
      <c r="BV82" s="30" t="s">
        <v>527</v>
      </c>
      <c r="BW82" s="36">
        <v>0</v>
      </c>
      <c r="BX82" s="35">
        <v>0</v>
      </c>
      <c r="BY82" s="35">
        <v>0</v>
      </c>
      <c r="BZ82" s="35">
        <v>0</v>
      </c>
      <c r="CA82" s="35">
        <v>1</v>
      </c>
      <c r="CB82" s="35">
        <v>2</v>
      </c>
      <c r="CC82" s="35">
        <v>1</v>
      </c>
      <c r="CD82" s="35">
        <v>1</v>
      </c>
      <c r="CE82" s="38">
        <v>0</v>
      </c>
      <c r="CF82" s="38">
        <v>0</v>
      </c>
      <c r="CG82" s="33">
        <v>1</v>
      </c>
      <c r="CH82" s="33">
        <v>6</v>
      </c>
      <c r="CI82" s="33">
        <v>0</v>
      </c>
      <c r="CJ82" s="33">
        <v>0</v>
      </c>
      <c r="CK82" s="35">
        <v>1</v>
      </c>
      <c r="CL82" s="35">
        <v>5</v>
      </c>
      <c r="CM82" s="30" t="s">
        <v>158</v>
      </c>
      <c r="CN82" s="30" t="s">
        <v>159</v>
      </c>
      <c r="CO82" s="32">
        <v>1</v>
      </c>
      <c r="CP82" s="33">
        <v>1</v>
      </c>
      <c r="CQ82" s="33">
        <v>0</v>
      </c>
      <c r="CR82" s="33">
        <v>0</v>
      </c>
      <c r="CS82" s="35">
        <v>1</v>
      </c>
      <c r="CT82" s="35">
        <v>1</v>
      </c>
      <c r="CU82" s="35">
        <v>0</v>
      </c>
      <c r="CV82" s="35">
        <v>0</v>
      </c>
      <c r="CW82" s="35">
        <v>1</v>
      </c>
      <c r="CX82" s="35">
        <v>9</v>
      </c>
      <c r="CY82" s="33">
        <v>1</v>
      </c>
      <c r="CZ82" s="33">
        <v>29</v>
      </c>
      <c r="DA82" s="34">
        <v>0</v>
      </c>
      <c r="DB82" s="34">
        <v>0</v>
      </c>
      <c r="DC82" s="33">
        <v>0</v>
      </c>
      <c r="DD82" s="33">
        <v>0</v>
      </c>
      <c r="DE82" s="38">
        <v>0</v>
      </c>
      <c r="DF82" s="38">
        <v>0</v>
      </c>
      <c r="DG82" s="35">
        <v>0</v>
      </c>
      <c r="DH82" s="35">
        <v>1</v>
      </c>
      <c r="DI82" s="30" t="s">
        <v>429</v>
      </c>
      <c r="DJ82" s="30" t="s">
        <v>430</v>
      </c>
      <c r="DK82" s="33">
        <v>1</v>
      </c>
      <c r="DL82" s="25">
        <v>342</v>
      </c>
      <c r="DM82" s="33">
        <v>1</v>
      </c>
      <c r="DN82" s="33">
        <v>17</v>
      </c>
      <c r="DO82" s="34">
        <v>0</v>
      </c>
      <c r="DP82" s="34">
        <v>0</v>
      </c>
      <c r="DQ82" s="35">
        <v>1</v>
      </c>
      <c r="DR82" s="35">
        <v>11</v>
      </c>
      <c r="DS82" s="35">
        <v>1</v>
      </c>
      <c r="DT82" s="35">
        <v>2</v>
      </c>
      <c r="DU82" s="35">
        <v>0</v>
      </c>
      <c r="DV82" s="35">
        <v>0</v>
      </c>
      <c r="DW82" s="35">
        <v>1</v>
      </c>
      <c r="DX82" s="35">
        <v>37</v>
      </c>
      <c r="DY82" s="38">
        <v>0</v>
      </c>
      <c r="DZ82" s="38">
        <v>0</v>
      </c>
      <c r="EA82" s="33">
        <v>0</v>
      </c>
      <c r="EB82" s="33">
        <v>0</v>
      </c>
      <c r="EC82" s="38">
        <v>0</v>
      </c>
      <c r="ED82" s="38">
        <v>0</v>
      </c>
      <c r="EE82" s="33">
        <v>0</v>
      </c>
      <c r="EF82" s="33">
        <v>0</v>
      </c>
      <c r="EG82" s="33">
        <v>0</v>
      </c>
      <c r="EH82" s="33">
        <v>0</v>
      </c>
      <c r="EI82" s="30" t="s">
        <v>191</v>
      </c>
      <c r="EJ82" s="30" t="s">
        <v>192</v>
      </c>
      <c r="EK82" s="33">
        <v>0</v>
      </c>
      <c r="EL82" s="33">
        <v>0</v>
      </c>
      <c r="EM82" s="33">
        <v>1</v>
      </c>
      <c r="EN82" s="33">
        <v>5</v>
      </c>
      <c r="EO82" s="35">
        <v>1</v>
      </c>
      <c r="EP82" s="35">
        <v>2</v>
      </c>
      <c r="EQ82" s="35">
        <v>0</v>
      </c>
      <c r="ER82" s="35">
        <v>0</v>
      </c>
      <c r="ES82" s="47"/>
      <c r="ET82" s="47"/>
      <c r="EU82" s="47"/>
    </row>
    <row r="83" spans="1:188" ht="115.5">
      <c r="A83" s="44">
        <v>1</v>
      </c>
      <c r="B83" s="45">
        <v>1176482324</v>
      </c>
      <c r="C83" s="24">
        <v>319618531</v>
      </c>
      <c r="D83" s="24" t="s">
        <v>528</v>
      </c>
      <c r="E83" s="30" t="s">
        <v>529</v>
      </c>
      <c r="F83" s="30" t="s">
        <v>530</v>
      </c>
      <c r="G83" s="32">
        <v>1</v>
      </c>
      <c r="H83" s="33">
        <v>2</v>
      </c>
      <c r="I83" s="33">
        <v>0</v>
      </c>
      <c r="J83" s="33">
        <v>0</v>
      </c>
      <c r="K83" s="33">
        <v>1</v>
      </c>
      <c r="L83" s="33">
        <v>2</v>
      </c>
      <c r="M83" s="34">
        <v>1</v>
      </c>
      <c r="N83" s="34">
        <v>2</v>
      </c>
      <c r="O83" s="35">
        <v>0</v>
      </c>
      <c r="P83" s="35">
        <v>0</v>
      </c>
      <c r="Q83" s="35">
        <v>1</v>
      </c>
      <c r="R83" s="35">
        <v>2</v>
      </c>
      <c r="S83" s="30" t="s">
        <v>150</v>
      </c>
      <c r="T83" s="30" t="s">
        <v>166</v>
      </c>
      <c r="U83" s="32">
        <v>1</v>
      </c>
      <c r="V83" s="32">
        <v>19</v>
      </c>
      <c r="W83" s="36">
        <v>1</v>
      </c>
      <c r="X83" s="36">
        <v>1</v>
      </c>
      <c r="Y83" s="37">
        <v>1</v>
      </c>
      <c r="Z83" s="34">
        <v>3</v>
      </c>
      <c r="AA83" s="34">
        <v>1</v>
      </c>
      <c r="AB83" s="34">
        <v>8</v>
      </c>
      <c r="AC83" s="33">
        <v>0</v>
      </c>
      <c r="AD83" s="33">
        <v>0</v>
      </c>
      <c r="AE83" s="38">
        <v>0</v>
      </c>
      <c r="AF83" s="38">
        <v>0</v>
      </c>
      <c r="AG83" s="33">
        <v>0</v>
      </c>
      <c r="AH83" s="33">
        <v>0</v>
      </c>
      <c r="AI83" s="35">
        <v>0</v>
      </c>
      <c r="AJ83" s="35">
        <v>0</v>
      </c>
      <c r="AK83" s="33">
        <v>1</v>
      </c>
      <c r="AL83" s="33">
        <v>1</v>
      </c>
      <c r="AM83" s="30" t="s">
        <v>167</v>
      </c>
      <c r="AN83" s="30" t="s">
        <v>153</v>
      </c>
      <c r="AO83" s="35">
        <v>1</v>
      </c>
      <c r="AP83" s="35">
        <v>2</v>
      </c>
      <c r="AQ83" s="35">
        <v>1</v>
      </c>
      <c r="AR83" s="35">
        <v>1</v>
      </c>
      <c r="AS83" s="33">
        <v>1</v>
      </c>
      <c r="AT83" s="33">
        <v>2</v>
      </c>
      <c r="AU83" s="30" t="s">
        <v>167</v>
      </c>
      <c r="AV83" s="30" t="s">
        <v>531</v>
      </c>
      <c r="AW83" s="32">
        <v>1</v>
      </c>
      <c r="AX83" s="33">
        <v>3</v>
      </c>
      <c r="AY83" s="35">
        <v>1</v>
      </c>
      <c r="AZ83" s="35">
        <v>1</v>
      </c>
      <c r="BA83" s="30" t="s">
        <v>532</v>
      </c>
      <c r="BB83" s="30" t="s">
        <v>533</v>
      </c>
      <c r="BC83" s="32">
        <v>1</v>
      </c>
      <c r="BD83" s="33">
        <v>1</v>
      </c>
      <c r="BE83" s="35">
        <v>1</v>
      </c>
      <c r="BF83" s="35">
        <v>1</v>
      </c>
      <c r="BG83" s="33">
        <v>0</v>
      </c>
      <c r="BH83" s="33">
        <v>2</v>
      </c>
      <c r="BI83" s="33">
        <v>0</v>
      </c>
      <c r="BJ83" s="33">
        <v>0</v>
      </c>
      <c r="BK83" s="33">
        <v>0</v>
      </c>
      <c r="BL83" s="33">
        <v>0</v>
      </c>
      <c r="BM83" s="34">
        <v>1</v>
      </c>
      <c r="BN83" s="34">
        <v>2</v>
      </c>
      <c r="BO83" s="39">
        <v>0</v>
      </c>
      <c r="BP83" s="39">
        <v>0</v>
      </c>
      <c r="BQ83" s="33">
        <v>0</v>
      </c>
      <c r="BR83" s="33">
        <v>0</v>
      </c>
      <c r="BS83" s="35">
        <v>1</v>
      </c>
      <c r="BT83" s="35">
        <v>1</v>
      </c>
      <c r="BU83" s="30" t="s">
        <v>156</v>
      </c>
      <c r="BV83" s="30" t="s">
        <v>157</v>
      </c>
      <c r="BW83" s="36">
        <v>1</v>
      </c>
      <c r="BX83" s="35">
        <v>1</v>
      </c>
      <c r="BY83" s="35">
        <v>1</v>
      </c>
      <c r="BZ83" s="35">
        <v>1</v>
      </c>
      <c r="CA83" s="35">
        <v>0</v>
      </c>
      <c r="CB83" s="35">
        <v>0</v>
      </c>
      <c r="CC83" s="35">
        <v>0</v>
      </c>
      <c r="CD83" s="35">
        <v>0</v>
      </c>
      <c r="CE83" s="38">
        <v>0</v>
      </c>
      <c r="CF83" s="38">
        <v>0</v>
      </c>
      <c r="CG83" s="33">
        <v>1</v>
      </c>
      <c r="CH83" s="33">
        <v>6</v>
      </c>
      <c r="CI83" s="33">
        <v>0</v>
      </c>
      <c r="CJ83" s="33">
        <v>0</v>
      </c>
      <c r="CK83" s="35">
        <v>0</v>
      </c>
      <c r="CL83" s="35">
        <v>5</v>
      </c>
      <c r="CM83" s="30" t="s">
        <v>534</v>
      </c>
      <c r="CN83" s="30" t="s">
        <v>221</v>
      </c>
      <c r="CO83" s="32">
        <v>1</v>
      </c>
      <c r="CP83" s="33">
        <v>1</v>
      </c>
      <c r="CQ83" s="33">
        <v>0</v>
      </c>
      <c r="CR83" s="33">
        <v>0</v>
      </c>
      <c r="CS83" s="35">
        <v>1</v>
      </c>
      <c r="CT83" s="35">
        <v>1</v>
      </c>
      <c r="CU83" s="35">
        <v>0</v>
      </c>
      <c r="CV83" s="35">
        <v>0</v>
      </c>
      <c r="CW83" s="35">
        <v>1</v>
      </c>
      <c r="CX83" s="35">
        <v>9</v>
      </c>
      <c r="CY83" s="33">
        <v>1</v>
      </c>
      <c r="CZ83" s="33">
        <v>12</v>
      </c>
      <c r="DA83" s="34">
        <v>1</v>
      </c>
      <c r="DB83" s="34">
        <v>6</v>
      </c>
      <c r="DC83" s="33">
        <v>0</v>
      </c>
      <c r="DD83" s="33">
        <v>0</v>
      </c>
      <c r="DE83" s="38">
        <v>0</v>
      </c>
      <c r="DF83" s="38">
        <v>0</v>
      </c>
      <c r="DG83" s="35">
        <v>0</v>
      </c>
      <c r="DH83" s="35">
        <v>1</v>
      </c>
      <c r="DI83" s="24" t="s">
        <v>169</v>
      </c>
      <c r="DJ83" s="24" t="s">
        <v>169</v>
      </c>
      <c r="DK83" s="33">
        <v>1</v>
      </c>
      <c r="DL83" s="25">
        <v>345</v>
      </c>
      <c r="DM83" s="33">
        <v>0</v>
      </c>
      <c r="DN83" s="33">
        <v>0</v>
      </c>
      <c r="DO83" s="34">
        <v>0</v>
      </c>
      <c r="DP83" s="34">
        <v>0</v>
      </c>
      <c r="DQ83" s="35">
        <v>0</v>
      </c>
      <c r="DR83" s="35">
        <v>0</v>
      </c>
      <c r="DS83" s="35">
        <v>0</v>
      </c>
      <c r="DT83" s="35">
        <v>0</v>
      </c>
      <c r="DU83" s="35">
        <v>0</v>
      </c>
      <c r="DV83" s="35">
        <v>0</v>
      </c>
      <c r="DW83" s="35">
        <v>1</v>
      </c>
      <c r="DX83" s="35">
        <v>27</v>
      </c>
      <c r="DY83" s="38">
        <v>0</v>
      </c>
      <c r="DZ83" s="38">
        <v>0</v>
      </c>
      <c r="EA83" s="33">
        <v>0</v>
      </c>
      <c r="EB83" s="33">
        <v>0</v>
      </c>
      <c r="EC83" s="38">
        <v>0</v>
      </c>
      <c r="ED83" s="38">
        <v>0</v>
      </c>
      <c r="EE83" s="33">
        <v>0</v>
      </c>
      <c r="EF83" s="33">
        <v>0</v>
      </c>
      <c r="EG83" s="33">
        <v>0</v>
      </c>
      <c r="EH83" s="33">
        <v>0</v>
      </c>
      <c r="EI83" s="30" t="s">
        <v>210</v>
      </c>
      <c r="EJ83" s="30" t="s">
        <v>211</v>
      </c>
      <c r="EK83" s="33">
        <v>0</v>
      </c>
      <c r="EL83" s="33">
        <v>0</v>
      </c>
      <c r="EM83" s="33">
        <v>1</v>
      </c>
      <c r="EN83" s="33">
        <v>6</v>
      </c>
      <c r="EO83" s="35">
        <v>1</v>
      </c>
      <c r="EP83" s="35">
        <v>3</v>
      </c>
      <c r="EQ83" s="35">
        <v>0</v>
      </c>
      <c r="ER83" s="35">
        <v>0</v>
      </c>
    </row>
    <row r="84" spans="1:188" ht="102.75">
      <c r="A84" s="44">
        <v>1</v>
      </c>
      <c r="B84" s="45">
        <v>1182821562</v>
      </c>
      <c r="C84" s="24">
        <v>319618628</v>
      </c>
      <c r="D84" s="24" t="s">
        <v>535</v>
      </c>
      <c r="E84" s="30" t="s">
        <v>165</v>
      </c>
      <c r="F84" s="30" t="s">
        <v>149</v>
      </c>
      <c r="G84" s="32">
        <v>0</v>
      </c>
      <c r="H84" s="33">
        <v>0</v>
      </c>
      <c r="I84" s="33">
        <v>0</v>
      </c>
      <c r="J84" s="33">
        <v>0</v>
      </c>
      <c r="K84" s="33">
        <v>1</v>
      </c>
      <c r="L84" s="33">
        <v>2</v>
      </c>
      <c r="M84" s="34">
        <v>0</v>
      </c>
      <c r="N84" s="34">
        <v>0</v>
      </c>
      <c r="O84" s="35">
        <v>0</v>
      </c>
      <c r="P84" s="35">
        <v>0</v>
      </c>
      <c r="Q84" s="35">
        <v>1</v>
      </c>
      <c r="R84" s="35">
        <v>2</v>
      </c>
      <c r="S84" s="30" t="s">
        <v>150</v>
      </c>
      <c r="T84" s="30" t="s">
        <v>166</v>
      </c>
      <c r="U84" s="32">
        <v>1</v>
      </c>
      <c r="V84" s="32">
        <v>15</v>
      </c>
      <c r="W84" s="36">
        <v>0</v>
      </c>
      <c r="X84" s="36">
        <v>0</v>
      </c>
      <c r="Y84" s="37">
        <v>1</v>
      </c>
      <c r="Z84" s="34">
        <v>13</v>
      </c>
      <c r="AA84" s="34">
        <v>0</v>
      </c>
      <c r="AB84" s="34">
        <v>0</v>
      </c>
      <c r="AC84" s="33">
        <v>0</v>
      </c>
      <c r="AD84" s="33">
        <v>0</v>
      </c>
      <c r="AE84" s="38">
        <v>0</v>
      </c>
      <c r="AF84" s="38">
        <v>0</v>
      </c>
      <c r="AG84" s="33">
        <v>0</v>
      </c>
      <c r="AH84" s="33">
        <v>0</v>
      </c>
      <c r="AI84" s="35">
        <v>1</v>
      </c>
      <c r="AJ84" s="35">
        <v>3</v>
      </c>
      <c r="AK84" s="33">
        <v>0</v>
      </c>
      <c r="AL84" s="33">
        <v>0</v>
      </c>
      <c r="AM84" s="30" t="s">
        <v>167</v>
      </c>
      <c r="AN84" s="30" t="s">
        <v>153</v>
      </c>
      <c r="AO84" s="35">
        <v>1</v>
      </c>
      <c r="AP84" s="35">
        <v>2</v>
      </c>
      <c r="AQ84" s="35">
        <v>1</v>
      </c>
      <c r="AR84" s="35">
        <v>1</v>
      </c>
      <c r="AS84" s="33">
        <v>1</v>
      </c>
      <c r="AT84" s="33">
        <v>2</v>
      </c>
      <c r="AU84" s="30" t="s">
        <v>167</v>
      </c>
      <c r="AV84" s="30" t="s">
        <v>536</v>
      </c>
      <c r="AW84" s="32">
        <v>1</v>
      </c>
      <c r="AX84" s="33">
        <v>3</v>
      </c>
      <c r="AY84" s="35">
        <v>1</v>
      </c>
      <c r="AZ84" s="35">
        <v>1</v>
      </c>
      <c r="BA84" s="24"/>
      <c r="BB84" s="30" t="s">
        <v>155</v>
      </c>
      <c r="BC84" s="32">
        <v>1</v>
      </c>
      <c r="BD84" s="33">
        <v>1</v>
      </c>
      <c r="BE84" s="35">
        <v>1</v>
      </c>
      <c r="BF84" s="35">
        <v>1</v>
      </c>
      <c r="BG84" s="33">
        <v>0</v>
      </c>
      <c r="BH84" s="33">
        <v>2</v>
      </c>
      <c r="BI84" s="33">
        <v>0</v>
      </c>
      <c r="BJ84" s="33">
        <v>0</v>
      </c>
      <c r="BK84" s="33">
        <v>0</v>
      </c>
      <c r="BL84" s="33">
        <v>0</v>
      </c>
      <c r="BM84" s="34">
        <v>0</v>
      </c>
      <c r="BN84" s="34">
        <v>0</v>
      </c>
      <c r="BO84" s="39">
        <v>0</v>
      </c>
      <c r="BP84" s="39">
        <v>0</v>
      </c>
      <c r="BQ84" s="33">
        <v>0</v>
      </c>
      <c r="BR84" s="33">
        <v>0</v>
      </c>
      <c r="BS84" s="35">
        <v>1</v>
      </c>
      <c r="BT84" s="35">
        <v>1</v>
      </c>
      <c r="BU84" s="30" t="s">
        <v>348</v>
      </c>
      <c r="BV84" s="30" t="s">
        <v>189</v>
      </c>
      <c r="BW84" s="36">
        <v>0</v>
      </c>
      <c r="BX84" s="35">
        <v>0</v>
      </c>
      <c r="BY84" s="35">
        <v>0</v>
      </c>
      <c r="BZ84" s="35">
        <v>0</v>
      </c>
      <c r="CA84" s="35">
        <v>1</v>
      </c>
      <c r="CB84" s="35">
        <v>1</v>
      </c>
      <c r="CC84" s="35">
        <v>1</v>
      </c>
      <c r="CD84" s="35">
        <v>1</v>
      </c>
      <c r="CE84" s="38">
        <v>0</v>
      </c>
      <c r="CF84" s="38">
        <v>0</v>
      </c>
      <c r="CG84" s="33">
        <v>1</v>
      </c>
      <c r="CH84" s="33">
        <v>6</v>
      </c>
      <c r="CI84" s="33">
        <v>0</v>
      </c>
      <c r="CJ84" s="33">
        <v>0</v>
      </c>
      <c r="CK84" s="35">
        <v>1</v>
      </c>
      <c r="CL84" s="35">
        <v>5</v>
      </c>
      <c r="CM84" s="30" t="s">
        <v>183</v>
      </c>
      <c r="CN84" s="30" t="s">
        <v>221</v>
      </c>
      <c r="CO84" s="32">
        <v>1</v>
      </c>
      <c r="CP84" s="33">
        <v>1</v>
      </c>
      <c r="CQ84" s="33">
        <v>0</v>
      </c>
      <c r="CR84" s="33">
        <v>0</v>
      </c>
      <c r="CS84" s="35">
        <v>1</v>
      </c>
      <c r="CT84" s="35">
        <v>1</v>
      </c>
      <c r="CU84" s="35">
        <v>0</v>
      </c>
      <c r="CV84" s="35">
        <v>0</v>
      </c>
      <c r="CW84" s="35">
        <v>1</v>
      </c>
      <c r="CX84" s="35">
        <v>4</v>
      </c>
      <c r="CY84" s="33">
        <v>1</v>
      </c>
      <c r="CZ84" s="33">
        <v>12</v>
      </c>
      <c r="DA84" s="34">
        <v>1</v>
      </c>
      <c r="DB84" s="34">
        <v>13</v>
      </c>
      <c r="DC84" s="33">
        <v>0</v>
      </c>
      <c r="DD84" s="33">
        <v>0</v>
      </c>
      <c r="DE84" s="38">
        <v>0</v>
      </c>
      <c r="DF84" s="38">
        <v>0</v>
      </c>
      <c r="DG84" s="35">
        <v>0</v>
      </c>
      <c r="DH84" s="35">
        <v>1</v>
      </c>
      <c r="DI84" s="24" t="s">
        <v>169</v>
      </c>
      <c r="DJ84" s="24" t="s">
        <v>169</v>
      </c>
      <c r="DK84" s="33">
        <v>1</v>
      </c>
      <c r="DL84" s="25">
        <v>402</v>
      </c>
      <c r="DM84" s="33">
        <v>0</v>
      </c>
      <c r="DN84" s="33">
        <v>0</v>
      </c>
      <c r="DO84" s="34">
        <v>0</v>
      </c>
      <c r="DP84" s="34">
        <v>0</v>
      </c>
      <c r="DQ84" s="35">
        <v>0</v>
      </c>
      <c r="DR84" s="35">
        <v>0</v>
      </c>
      <c r="DS84" s="35">
        <v>0</v>
      </c>
      <c r="DT84" s="35">
        <v>0</v>
      </c>
      <c r="DU84" s="35">
        <v>0</v>
      </c>
      <c r="DV84" s="35">
        <v>0</v>
      </c>
      <c r="DW84" s="35">
        <v>1</v>
      </c>
      <c r="DX84" s="35">
        <v>31</v>
      </c>
      <c r="DY84" s="38">
        <v>0</v>
      </c>
      <c r="DZ84" s="38">
        <v>0</v>
      </c>
      <c r="EA84" s="33">
        <v>0</v>
      </c>
      <c r="EB84" s="33">
        <v>0</v>
      </c>
      <c r="EC84" s="38">
        <v>0</v>
      </c>
      <c r="ED84" s="38">
        <v>0</v>
      </c>
      <c r="EE84" s="33">
        <v>0</v>
      </c>
      <c r="EF84" s="33">
        <v>0</v>
      </c>
      <c r="EG84" s="33">
        <v>0</v>
      </c>
      <c r="EH84" s="33">
        <v>0</v>
      </c>
      <c r="EI84" s="30" t="s">
        <v>191</v>
      </c>
      <c r="EJ84" s="30" t="s">
        <v>192</v>
      </c>
      <c r="EK84" s="33">
        <v>1</v>
      </c>
      <c r="EL84" s="33">
        <v>2</v>
      </c>
      <c r="EM84" s="33">
        <v>1</v>
      </c>
      <c r="EN84" s="33">
        <v>5</v>
      </c>
      <c r="EO84" s="35">
        <v>1</v>
      </c>
      <c r="EP84" s="35">
        <v>3</v>
      </c>
      <c r="EQ84" s="35">
        <v>0</v>
      </c>
      <c r="ER84" s="35">
        <v>0</v>
      </c>
    </row>
    <row r="85" spans="1:188" s="49" customFormat="1" ht="102.75">
      <c r="A85" s="44">
        <v>1</v>
      </c>
      <c r="B85" s="45">
        <v>1164126183</v>
      </c>
      <c r="C85" s="24">
        <v>137341702</v>
      </c>
      <c r="D85" s="30" t="s">
        <v>537</v>
      </c>
      <c r="E85" s="30" t="s">
        <v>165</v>
      </c>
      <c r="F85" s="30" t="s">
        <v>149</v>
      </c>
      <c r="G85" s="32">
        <v>0</v>
      </c>
      <c r="H85" s="33">
        <v>0</v>
      </c>
      <c r="I85" s="33">
        <v>0</v>
      </c>
      <c r="J85" s="33">
        <v>0</v>
      </c>
      <c r="K85" s="33">
        <v>1</v>
      </c>
      <c r="L85" s="33">
        <v>2</v>
      </c>
      <c r="M85" s="34">
        <v>0</v>
      </c>
      <c r="N85" s="34">
        <v>0</v>
      </c>
      <c r="O85" s="35">
        <v>0</v>
      </c>
      <c r="P85" s="35">
        <v>0</v>
      </c>
      <c r="Q85" s="35">
        <v>1</v>
      </c>
      <c r="R85" s="35">
        <v>2</v>
      </c>
      <c r="S85" s="30" t="s">
        <v>150</v>
      </c>
      <c r="T85" s="30" t="s">
        <v>166</v>
      </c>
      <c r="U85" s="32">
        <v>1</v>
      </c>
      <c r="V85" s="32">
        <v>21</v>
      </c>
      <c r="W85" s="36">
        <v>0</v>
      </c>
      <c r="X85" s="36">
        <v>0</v>
      </c>
      <c r="Y85" s="37">
        <v>1</v>
      </c>
      <c r="Z85" s="34">
        <v>12</v>
      </c>
      <c r="AA85" s="34">
        <v>0</v>
      </c>
      <c r="AB85" s="34">
        <v>0</v>
      </c>
      <c r="AC85" s="33">
        <v>0</v>
      </c>
      <c r="AD85" s="33">
        <v>0</v>
      </c>
      <c r="AE85" s="38">
        <v>0</v>
      </c>
      <c r="AF85" s="38">
        <v>0</v>
      </c>
      <c r="AG85" s="33">
        <v>0</v>
      </c>
      <c r="AH85" s="33">
        <v>0</v>
      </c>
      <c r="AI85" s="35">
        <v>0</v>
      </c>
      <c r="AJ85" s="35">
        <v>0</v>
      </c>
      <c r="AK85" s="33">
        <v>0</v>
      </c>
      <c r="AL85" s="33">
        <v>0</v>
      </c>
      <c r="AM85" s="30" t="s">
        <v>167</v>
      </c>
      <c r="AN85" s="30" t="s">
        <v>153</v>
      </c>
      <c r="AO85" s="35">
        <v>1</v>
      </c>
      <c r="AP85" s="35">
        <v>2</v>
      </c>
      <c r="AQ85" s="35">
        <v>1</v>
      </c>
      <c r="AR85" s="35">
        <v>1</v>
      </c>
      <c r="AS85" s="33">
        <v>1</v>
      </c>
      <c r="AT85" s="33">
        <v>2</v>
      </c>
      <c r="AU85" s="30" t="s">
        <v>167</v>
      </c>
      <c r="AV85" s="30" t="s">
        <v>538</v>
      </c>
      <c r="AW85" s="32">
        <v>1</v>
      </c>
      <c r="AX85" s="33">
        <v>3</v>
      </c>
      <c r="AY85" s="35">
        <v>1</v>
      </c>
      <c r="AZ85" s="35">
        <v>1</v>
      </c>
      <c r="BA85" s="24"/>
      <c r="BB85" s="30" t="s">
        <v>155</v>
      </c>
      <c r="BC85" s="32">
        <v>1</v>
      </c>
      <c r="BD85" s="33">
        <v>1</v>
      </c>
      <c r="BE85" s="35">
        <v>1</v>
      </c>
      <c r="BF85" s="35">
        <v>1</v>
      </c>
      <c r="BG85" s="33">
        <v>0</v>
      </c>
      <c r="BH85" s="33">
        <v>3</v>
      </c>
      <c r="BI85" s="33">
        <v>0</v>
      </c>
      <c r="BJ85" s="33">
        <v>0</v>
      </c>
      <c r="BK85" s="33">
        <v>0</v>
      </c>
      <c r="BL85" s="33">
        <v>0</v>
      </c>
      <c r="BM85" s="34">
        <v>0</v>
      </c>
      <c r="BN85" s="34">
        <v>0</v>
      </c>
      <c r="BO85" s="39">
        <v>0</v>
      </c>
      <c r="BP85" s="39">
        <v>0</v>
      </c>
      <c r="BQ85" s="33">
        <v>0</v>
      </c>
      <c r="BR85" s="33">
        <v>0</v>
      </c>
      <c r="BS85" s="35">
        <v>1</v>
      </c>
      <c r="BT85" s="35">
        <v>1</v>
      </c>
      <c r="BU85" s="30" t="s">
        <v>156</v>
      </c>
      <c r="BV85" s="30" t="s">
        <v>157</v>
      </c>
      <c r="BW85" s="36">
        <v>1</v>
      </c>
      <c r="BX85" s="35">
        <v>1</v>
      </c>
      <c r="BY85" s="35">
        <v>1</v>
      </c>
      <c r="BZ85" s="35">
        <v>1</v>
      </c>
      <c r="CA85" s="35">
        <v>0</v>
      </c>
      <c r="CB85" s="35">
        <v>0</v>
      </c>
      <c r="CC85" s="35">
        <v>0</v>
      </c>
      <c r="CD85" s="35">
        <v>0</v>
      </c>
      <c r="CE85" s="38">
        <v>0</v>
      </c>
      <c r="CF85" s="38">
        <v>0</v>
      </c>
      <c r="CG85" s="33">
        <v>1</v>
      </c>
      <c r="CH85" s="33">
        <v>6</v>
      </c>
      <c r="CI85" s="33">
        <v>0</v>
      </c>
      <c r="CJ85" s="33">
        <v>0</v>
      </c>
      <c r="CK85" s="35">
        <v>0</v>
      </c>
      <c r="CL85" s="35">
        <v>5</v>
      </c>
      <c r="CM85" s="30" t="s">
        <v>183</v>
      </c>
      <c r="CN85" s="30" t="s">
        <v>221</v>
      </c>
      <c r="CO85" s="32">
        <v>1</v>
      </c>
      <c r="CP85" s="33">
        <v>1</v>
      </c>
      <c r="CQ85" s="33">
        <v>0</v>
      </c>
      <c r="CR85" s="33">
        <v>0</v>
      </c>
      <c r="CS85" s="35">
        <v>1</v>
      </c>
      <c r="CT85" s="35">
        <v>1</v>
      </c>
      <c r="CU85" s="35">
        <v>0</v>
      </c>
      <c r="CV85" s="35">
        <v>0</v>
      </c>
      <c r="CW85" s="35">
        <v>1</v>
      </c>
      <c r="CX85" s="35">
        <v>7</v>
      </c>
      <c r="CY85" s="33">
        <v>1</v>
      </c>
      <c r="CZ85" s="33">
        <v>14</v>
      </c>
      <c r="DA85" s="34">
        <v>1</v>
      </c>
      <c r="DB85" s="34">
        <v>10</v>
      </c>
      <c r="DC85" s="33">
        <v>0</v>
      </c>
      <c r="DD85" s="33">
        <v>0</v>
      </c>
      <c r="DE85" s="38">
        <v>0</v>
      </c>
      <c r="DF85" s="38">
        <v>0</v>
      </c>
      <c r="DG85" s="35">
        <v>0</v>
      </c>
      <c r="DH85" s="35">
        <v>1</v>
      </c>
      <c r="DI85" s="24" t="s">
        <v>539</v>
      </c>
      <c r="DJ85" s="30" t="s">
        <v>540</v>
      </c>
      <c r="DK85" s="33">
        <v>1</v>
      </c>
      <c r="DL85" s="33">
        <v>328</v>
      </c>
      <c r="DM85" s="33">
        <v>0</v>
      </c>
      <c r="DN85" s="33">
        <v>0</v>
      </c>
      <c r="DO85" s="34">
        <v>1</v>
      </c>
      <c r="DP85" s="34">
        <v>1</v>
      </c>
      <c r="DQ85" s="35">
        <v>0</v>
      </c>
      <c r="DR85" s="35">
        <v>0</v>
      </c>
      <c r="DS85" s="35">
        <v>0</v>
      </c>
      <c r="DT85" s="35">
        <v>0</v>
      </c>
      <c r="DU85" s="35">
        <v>0</v>
      </c>
      <c r="DV85" s="35">
        <v>0</v>
      </c>
      <c r="DW85" s="35">
        <v>1</v>
      </c>
      <c r="DX85" s="35">
        <v>69</v>
      </c>
      <c r="DY85" s="38">
        <v>0</v>
      </c>
      <c r="DZ85" s="38">
        <v>0</v>
      </c>
      <c r="EA85" s="33">
        <v>0</v>
      </c>
      <c r="EB85" s="33">
        <v>0</v>
      </c>
      <c r="EC85" s="38">
        <v>0</v>
      </c>
      <c r="ED85" s="38">
        <v>0</v>
      </c>
      <c r="EE85" s="33">
        <v>0</v>
      </c>
      <c r="EF85" s="33">
        <v>0</v>
      </c>
      <c r="EG85" s="33">
        <v>0</v>
      </c>
      <c r="EH85" s="33">
        <v>0</v>
      </c>
      <c r="EI85" s="30" t="s">
        <v>191</v>
      </c>
      <c r="EJ85" s="30" t="s">
        <v>192</v>
      </c>
      <c r="EK85" s="33">
        <v>0</v>
      </c>
      <c r="EL85" s="33">
        <v>0</v>
      </c>
      <c r="EM85" s="33">
        <v>1</v>
      </c>
      <c r="EN85" s="33">
        <v>6</v>
      </c>
      <c r="EO85" s="35">
        <v>1</v>
      </c>
      <c r="EP85" s="35">
        <v>3</v>
      </c>
      <c r="EQ85" s="35">
        <v>0</v>
      </c>
      <c r="ER85" s="35">
        <v>0</v>
      </c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</row>
    <row r="86" spans="1:188" ht="64.5">
      <c r="A86" s="44">
        <v>1</v>
      </c>
      <c r="B86" s="45">
        <v>1194385768</v>
      </c>
      <c r="C86" s="24">
        <v>237626323</v>
      </c>
      <c r="D86" s="24" t="s">
        <v>541</v>
      </c>
      <c r="E86" s="30" t="s">
        <v>165</v>
      </c>
      <c r="F86" s="30" t="s">
        <v>149</v>
      </c>
      <c r="G86" s="32">
        <v>0</v>
      </c>
      <c r="H86" s="33">
        <v>0</v>
      </c>
      <c r="I86" s="33">
        <v>0</v>
      </c>
      <c r="J86" s="33">
        <v>0</v>
      </c>
      <c r="K86" s="33">
        <v>1</v>
      </c>
      <c r="L86" s="33">
        <v>2</v>
      </c>
      <c r="M86" s="34">
        <v>0</v>
      </c>
      <c r="N86" s="34">
        <v>0</v>
      </c>
      <c r="O86" s="35">
        <v>0</v>
      </c>
      <c r="P86" s="35">
        <v>0</v>
      </c>
      <c r="Q86" s="35">
        <v>1</v>
      </c>
      <c r="R86" s="35">
        <v>2</v>
      </c>
      <c r="S86" s="30" t="s">
        <v>150</v>
      </c>
      <c r="T86" s="30" t="s">
        <v>166</v>
      </c>
      <c r="U86" s="32">
        <v>1</v>
      </c>
      <c r="V86" s="32">
        <v>8</v>
      </c>
      <c r="W86" s="36">
        <v>0</v>
      </c>
      <c r="X86" s="36">
        <v>0</v>
      </c>
      <c r="Y86" s="37">
        <v>1</v>
      </c>
      <c r="Z86" s="34">
        <v>2</v>
      </c>
      <c r="AA86" s="34">
        <v>1</v>
      </c>
      <c r="AB86" s="34">
        <v>5</v>
      </c>
      <c r="AC86" s="33">
        <v>0</v>
      </c>
      <c r="AD86" s="33">
        <v>0</v>
      </c>
      <c r="AE86" s="38">
        <v>0</v>
      </c>
      <c r="AF86" s="38">
        <v>0</v>
      </c>
      <c r="AG86" s="33">
        <v>0</v>
      </c>
      <c r="AH86" s="33">
        <v>0</v>
      </c>
      <c r="AI86" s="35">
        <v>0</v>
      </c>
      <c r="AJ86" s="35">
        <v>0</v>
      </c>
      <c r="AK86" s="33">
        <v>0</v>
      </c>
      <c r="AL86" s="33">
        <v>0</v>
      </c>
      <c r="AM86" s="30" t="s">
        <v>167</v>
      </c>
      <c r="AN86" s="30" t="s">
        <v>153</v>
      </c>
      <c r="AO86" s="35">
        <v>1</v>
      </c>
      <c r="AP86" s="35">
        <v>2</v>
      </c>
      <c r="AQ86" s="35">
        <v>1</v>
      </c>
      <c r="AR86" s="35">
        <v>1</v>
      </c>
      <c r="AS86" s="33">
        <v>1</v>
      </c>
      <c r="AT86" s="33">
        <v>2</v>
      </c>
      <c r="AU86" s="30" t="s">
        <v>167</v>
      </c>
      <c r="AV86" s="30" t="s">
        <v>542</v>
      </c>
      <c r="AW86" s="32">
        <v>1</v>
      </c>
      <c r="AX86" s="33">
        <v>3</v>
      </c>
      <c r="AY86" s="35">
        <v>1</v>
      </c>
      <c r="AZ86" s="35">
        <v>1</v>
      </c>
      <c r="BA86" s="24"/>
      <c r="BB86" s="30" t="s">
        <v>155</v>
      </c>
      <c r="BC86" s="32">
        <v>1</v>
      </c>
      <c r="BD86" s="33">
        <v>1</v>
      </c>
      <c r="BE86" s="35">
        <v>1</v>
      </c>
      <c r="BF86" s="35">
        <v>1</v>
      </c>
      <c r="BG86" s="33">
        <v>0</v>
      </c>
      <c r="BH86" s="33">
        <v>3</v>
      </c>
      <c r="BI86" s="33">
        <v>0</v>
      </c>
      <c r="BJ86" s="33">
        <v>0</v>
      </c>
      <c r="BK86" s="33">
        <v>0</v>
      </c>
      <c r="BL86" s="33">
        <v>0</v>
      </c>
      <c r="BM86" s="34">
        <v>0</v>
      </c>
      <c r="BN86" s="34">
        <v>0</v>
      </c>
      <c r="BO86" s="39">
        <v>1</v>
      </c>
      <c r="BP86" s="39">
        <v>2</v>
      </c>
      <c r="BQ86" s="33">
        <v>0</v>
      </c>
      <c r="BR86" s="33">
        <v>0</v>
      </c>
      <c r="BS86" s="35">
        <v>0</v>
      </c>
      <c r="BT86" s="35">
        <v>0</v>
      </c>
      <c r="BU86" s="30" t="s">
        <v>156</v>
      </c>
      <c r="BV86" s="30" t="s">
        <v>157</v>
      </c>
      <c r="BW86" s="36">
        <v>1</v>
      </c>
      <c r="BX86" s="35">
        <v>1</v>
      </c>
      <c r="BY86" s="35">
        <v>1</v>
      </c>
      <c r="BZ86" s="35">
        <v>1</v>
      </c>
      <c r="CA86" s="35">
        <v>0</v>
      </c>
      <c r="CB86" s="35">
        <v>0</v>
      </c>
      <c r="CC86" s="35">
        <v>0</v>
      </c>
      <c r="CD86" s="35">
        <v>0</v>
      </c>
      <c r="CE86" s="38">
        <v>0</v>
      </c>
      <c r="CF86" s="38">
        <v>0</v>
      </c>
      <c r="CG86" s="33">
        <v>1</v>
      </c>
      <c r="CH86" s="33">
        <v>6</v>
      </c>
      <c r="CI86" s="33">
        <v>0</v>
      </c>
      <c r="CJ86" s="33">
        <v>0</v>
      </c>
      <c r="CK86" s="35">
        <v>0</v>
      </c>
      <c r="CL86" s="35">
        <v>5</v>
      </c>
      <c r="CM86" s="30" t="s">
        <v>158</v>
      </c>
      <c r="CN86" s="30" t="s">
        <v>284</v>
      </c>
      <c r="CO86" s="32">
        <v>1</v>
      </c>
      <c r="CP86" s="33">
        <v>1</v>
      </c>
      <c r="CQ86" s="33">
        <v>0</v>
      </c>
      <c r="CR86" s="33">
        <v>0</v>
      </c>
      <c r="CS86" s="35">
        <v>1</v>
      </c>
      <c r="CT86" s="35">
        <v>1</v>
      </c>
      <c r="CU86" s="35">
        <v>0</v>
      </c>
      <c r="CV86" s="35">
        <v>0</v>
      </c>
      <c r="CW86" s="35">
        <v>1</v>
      </c>
      <c r="CX86" s="35">
        <v>7</v>
      </c>
      <c r="CY86" s="33">
        <v>1</v>
      </c>
      <c r="CZ86" s="33">
        <v>17</v>
      </c>
      <c r="DA86" s="34">
        <v>0</v>
      </c>
      <c r="DB86" s="34">
        <v>0</v>
      </c>
      <c r="DC86" s="33">
        <v>0</v>
      </c>
      <c r="DD86" s="33">
        <v>0</v>
      </c>
      <c r="DE86" s="38">
        <v>0</v>
      </c>
      <c r="DF86" s="38">
        <v>0</v>
      </c>
      <c r="DG86" s="35">
        <v>0</v>
      </c>
      <c r="DH86" s="35">
        <v>1</v>
      </c>
      <c r="DI86" s="24" t="s">
        <v>169</v>
      </c>
      <c r="DJ86" s="24" t="s">
        <v>169</v>
      </c>
      <c r="DK86" s="33">
        <v>1</v>
      </c>
      <c r="DL86" s="25">
        <v>393</v>
      </c>
      <c r="DM86" s="33">
        <v>0</v>
      </c>
      <c r="DN86" s="33">
        <v>0</v>
      </c>
      <c r="DO86" s="34">
        <v>0</v>
      </c>
      <c r="DP86" s="34">
        <v>0</v>
      </c>
      <c r="DQ86" s="35">
        <v>0</v>
      </c>
      <c r="DR86" s="35">
        <v>0</v>
      </c>
      <c r="DS86" s="35">
        <v>0</v>
      </c>
      <c r="DT86" s="35">
        <v>0</v>
      </c>
      <c r="DU86" s="35">
        <v>1</v>
      </c>
      <c r="DV86" s="35">
        <v>3</v>
      </c>
      <c r="DW86" s="35">
        <v>1</v>
      </c>
      <c r="DX86" s="35">
        <v>45</v>
      </c>
      <c r="DY86" s="38">
        <v>0</v>
      </c>
      <c r="DZ86" s="38">
        <v>0</v>
      </c>
      <c r="EA86" s="33">
        <v>0</v>
      </c>
      <c r="EB86" s="33">
        <v>0</v>
      </c>
      <c r="EC86" s="38">
        <v>0</v>
      </c>
      <c r="ED86" s="38">
        <v>0</v>
      </c>
      <c r="EE86" s="33">
        <v>0</v>
      </c>
      <c r="EF86" s="33">
        <v>0</v>
      </c>
      <c r="EG86" s="33">
        <v>0</v>
      </c>
      <c r="EH86" s="33">
        <v>0</v>
      </c>
      <c r="EI86" s="30" t="s">
        <v>388</v>
      </c>
      <c r="EJ86" s="30" t="s">
        <v>389</v>
      </c>
      <c r="EK86" s="33">
        <v>0</v>
      </c>
      <c r="EL86" s="33">
        <v>0</v>
      </c>
      <c r="EM86" s="33">
        <v>1</v>
      </c>
      <c r="EN86" s="33">
        <v>5</v>
      </c>
      <c r="EO86" s="35">
        <v>1</v>
      </c>
      <c r="EP86" s="35">
        <v>3</v>
      </c>
      <c r="EQ86" s="35">
        <v>0</v>
      </c>
      <c r="ER86" s="35">
        <v>0</v>
      </c>
    </row>
    <row r="87" spans="1:188" ht="77.25">
      <c r="A87" s="44">
        <v>1</v>
      </c>
      <c r="B87" s="45">
        <v>1180640710</v>
      </c>
      <c r="C87" s="24">
        <v>234431394</v>
      </c>
      <c r="D87" s="24" t="s">
        <v>543</v>
      </c>
      <c r="E87" s="30" t="s">
        <v>165</v>
      </c>
      <c r="F87" s="30" t="s">
        <v>149</v>
      </c>
      <c r="G87" s="32">
        <v>0</v>
      </c>
      <c r="H87" s="33">
        <v>0</v>
      </c>
      <c r="I87" s="33">
        <v>0</v>
      </c>
      <c r="J87" s="33">
        <v>0</v>
      </c>
      <c r="K87" s="33">
        <v>1</v>
      </c>
      <c r="L87" s="33">
        <v>2</v>
      </c>
      <c r="M87" s="34">
        <v>0</v>
      </c>
      <c r="N87" s="34">
        <v>0</v>
      </c>
      <c r="O87" s="35">
        <v>0</v>
      </c>
      <c r="P87" s="35">
        <v>0</v>
      </c>
      <c r="Q87" s="35">
        <v>1</v>
      </c>
      <c r="R87" s="35">
        <v>2</v>
      </c>
      <c r="S87" s="30" t="s">
        <v>150</v>
      </c>
      <c r="T87" s="30" t="s">
        <v>166</v>
      </c>
      <c r="U87" s="32">
        <v>1</v>
      </c>
      <c r="V87" s="32">
        <v>19</v>
      </c>
      <c r="W87" s="36">
        <v>0</v>
      </c>
      <c r="X87" s="36">
        <v>0</v>
      </c>
      <c r="Y87" s="37">
        <v>1</v>
      </c>
      <c r="Z87" s="34">
        <v>12</v>
      </c>
      <c r="AA87" s="34">
        <v>0</v>
      </c>
      <c r="AB87" s="34">
        <v>0</v>
      </c>
      <c r="AC87" s="33">
        <v>0</v>
      </c>
      <c r="AD87" s="33">
        <v>0</v>
      </c>
      <c r="AE87" s="38">
        <v>0</v>
      </c>
      <c r="AF87" s="38">
        <v>0</v>
      </c>
      <c r="AG87" s="33">
        <v>0</v>
      </c>
      <c r="AH87" s="33">
        <v>0</v>
      </c>
      <c r="AI87" s="35">
        <v>0</v>
      </c>
      <c r="AJ87" s="35">
        <v>0</v>
      </c>
      <c r="AK87" s="33">
        <v>1</v>
      </c>
      <c r="AL87" s="33">
        <v>1</v>
      </c>
      <c r="AM87" s="30" t="s">
        <v>167</v>
      </c>
      <c r="AN87" s="30" t="s">
        <v>153</v>
      </c>
      <c r="AO87" s="35">
        <v>1</v>
      </c>
      <c r="AP87" s="35">
        <v>2</v>
      </c>
      <c r="AQ87" s="35">
        <v>1</v>
      </c>
      <c r="AR87" s="35">
        <v>1</v>
      </c>
      <c r="AS87" s="33">
        <v>1</v>
      </c>
      <c r="AT87" s="33">
        <v>2</v>
      </c>
      <c r="AU87" s="30" t="s">
        <v>167</v>
      </c>
      <c r="AV87" s="30" t="s">
        <v>544</v>
      </c>
      <c r="AW87" s="32">
        <v>1</v>
      </c>
      <c r="AX87" s="33">
        <v>3</v>
      </c>
      <c r="AY87" s="35">
        <v>1</v>
      </c>
      <c r="AZ87" s="35">
        <v>1</v>
      </c>
      <c r="BA87" s="24"/>
      <c r="BB87" s="30" t="s">
        <v>155</v>
      </c>
      <c r="BC87" s="32">
        <v>1</v>
      </c>
      <c r="BD87" s="33">
        <v>1</v>
      </c>
      <c r="BE87" s="35">
        <v>1</v>
      </c>
      <c r="BF87" s="35">
        <v>1</v>
      </c>
      <c r="BG87" s="33">
        <v>0</v>
      </c>
      <c r="BH87" s="33">
        <v>2</v>
      </c>
      <c r="BI87" s="33">
        <v>0</v>
      </c>
      <c r="BJ87" s="33">
        <v>0</v>
      </c>
      <c r="BK87" s="33">
        <v>0</v>
      </c>
      <c r="BL87" s="33">
        <v>0</v>
      </c>
      <c r="BM87" s="34">
        <v>0</v>
      </c>
      <c r="BN87" s="34">
        <v>0</v>
      </c>
      <c r="BO87" s="39">
        <v>0</v>
      </c>
      <c r="BP87" s="39">
        <v>0</v>
      </c>
      <c r="BQ87" s="33">
        <v>0</v>
      </c>
      <c r="BR87" s="33">
        <v>0</v>
      </c>
      <c r="BS87" s="35">
        <v>1</v>
      </c>
      <c r="BT87" s="35">
        <v>1</v>
      </c>
      <c r="BU87" s="30" t="s">
        <v>156</v>
      </c>
      <c r="BV87" s="30" t="s">
        <v>157</v>
      </c>
      <c r="BW87" s="36">
        <v>1</v>
      </c>
      <c r="BX87" s="35">
        <v>1</v>
      </c>
      <c r="BY87" s="35">
        <v>1</v>
      </c>
      <c r="BZ87" s="35">
        <v>1</v>
      </c>
      <c r="CA87" s="35">
        <v>0</v>
      </c>
      <c r="CB87" s="35">
        <v>0</v>
      </c>
      <c r="CC87" s="35">
        <v>0</v>
      </c>
      <c r="CD87" s="35">
        <v>0</v>
      </c>
      <c r="CE87" s="38">
        <v>1</v>
      </c>
      <c r="CF87" s="38">
        <v>1</v>
      </c>
      <c r="CG87" s="33">
        <v>1</v>
      </c>
      <c r="CH87" s="33">
        <v>6</v>
      </c>
      <c r="CI87" s="33">
        <v>0</v>
      </c>
      <c r="CJ87" s="33">
        <v>0</v>
      </c>
      <c r="CK87" s="35">
        <v>0</v>
      </c>
      <c r="CL87" s="35">
        <v>5</v>
      </c>
      <c r="CM87" s="30" t="s">
        <v>158</v>
      </c>
      <c r="CN87" s="30" t="s">
        <v>159</v>
      </c>
      <c r="CO87" s="32">
        <v>1</v>
      </c>
      <c r="CP87" s="33">
        <v>1</v>
      </c>
      <c r="CQ87" s="33">
        <v>0</v>
      </c>
      <c r="CR87" s="33">
        <v>0</v>
      </c>
      <c r="CS87" s="35">
        <v>1</v>
      </c>
      <c r="CT87" s="35">
        <v>1</v>
      </c>
      <c r="CU87" s="35">
        <v>0</v>
      </c>
      <c r="CV87" s="35">
        <v>0</v>
      </c>
      <c r="CW87" s="35">
        <v>1</v>
      </c>
      <c r="CX87" s="35">
        <v>2</v>
      </c>
      <c r="CY87" s="33">
        <v>1</v>
      </c>
      <c r="CZ87" s="33">
        <v>5</v>
      </c>
      <c r="DA87" s="34">
        <v>0</v>
      </c>
      <c r="DB87" s="34">
        <v>0</v>
      </c>
      <c r="DC87" s="33">
        <v>0</v>
      </c>
      <c r="DD87" s="33">
        <v>0</v>
      </c>
      <c r="DE87" s="38">
        <v>0</v>
      </c>
      <c r="DF87" s="38">
        <v>0</v>
      </c>
      <c r="DG87" s="35">
        <v>0</v>
      </c>
      <c r="DH87" s="35">
        <v>1</v>
      </c>
      <c r="DI87" s="24" t="s">
        <v>169</v>
      </c>
      <c r="DJ87" s="24" t="s">
        <v>169</v>
      </c>
      <c r="DK87" s="33">
        <v>1</v>
      </c>
      <c r="DL87" s="25">
        <v>190</v>
      </c>
      <c r="DM87" s="33">
        <v>0</v>
      </c>
      <c r="DN87" s="33">
        <v>0</v>
      </c>
      <c r="DO87" s="34">
        <v>0</v>
      </c>
      <c r="DP87" s="34">
        <v>0</v>
      </c>
      <c r="DQ87" s="35">
        <v>0</v>
      </c>
      <c r="DR87" s="35">
        <v>0</v>
      </c>
      <c r="DS87" s="35">
        <v>0</v>
      </c>
      <c r="DT87" s="35">
        <v>0</v>
      </c>
      <c r="DU87" s="35">
        <v>0</v>
      </c>
      <c r="DV87" s="35">
        <v>0</v>
      </c>
      <c r="DW87" s="35">
        <v>1</v>
      </c>
      <c r="DX87" s="35">
        <v>21</v>
      </c>
      <c r="DY87" s="38">
        <v>0</v>
      </c>
      <c r="DZ87" s="38">
        <v>0</v>
      </c>
      <c r="EA87" s="33">
        <v>0</v>
      </c>
      <c r="EB87" s="33">
        <v>0</v>
      </c>
      <c r="EC87" s="38">
        <v>0</v>
      </c>
      <c r="ED87" s="38">
        <v>0</v>
      </c>
      <c r="EE87" s="33">
        <v>0</v>
      </c>
      <c r="EF87" s="33">
        <v>0</v>
      </c>
      <c r="EG87" s="33">
        <v>0</v>
      </c>
      <c r="EH87" s="33">
        <v>0</v>
      </c>
      <c r="EI87" s="30" t="s">
        <v>545</v>
      </c>
      <c r="EJ87" s="30" t="s">
        <v>546</v>
      </c>
      <c r="EK87" s="33">
        <v>0</v>
      </c>
      <c r="EL87" s="33">
        <v>0</v>
      </c>
      <c r="EM87" s="33">
        <v>1</v>
      </c>
      <c r="EN87" s="33">
        <v>8</v>
      </c>
      <c r="EO87" s="35">
        <v>1</v>
      </c>
      <c r="EP87" s="35">
        <v>3</v>
      </c>
      <c r="EQ87" s="35">
        <v>0</v>
      </c>
      <c r="ER87" s="35">
        <v>0</v>
      </c>
    </row>
    <row r="88" spans="1:188" ht="102.75">
      <c r="A88" s="44">
        <v>1</v>
      </c>
      <c r="B88" s="45">
        <v>1164921279</v>
      </c>
      <c r="C88" s="24">
        <v>156943102</v>
      </c>
      <c r="D88" s="24" t="s">
        <v>547</v>
      </c>
      <c r="E88" s="30" t="s">
        <v>165</v>
      </c>
      <c r="F88" s="30" t="s">
        <v>149</v>
      </c>
      <c r="G88" s="32">
        <v>0</v>
      </c>
      <c r="H88" s="33">
        <v>0</v>
      </c>
      <c r="I88" s="33">
        <v>0</v>
      </c>
      <c r="J88" s="33">
        <v>0</v>
      </c>
      <c r="K88" s="33">
        <v>1</v>
      </c>
      <c r="L88" s="33">
        <v>2</v>
      </c>
      <c r="M88" s="34">
        <v>0</v>
      </c>
      <c r="N88" s="34">
        <v>0</v>
      </c>
      <c r="O88" s="35">
        <v>0</v>
      </c>
      <c r="P88" s="35">
        <v>0</v>
      </c>
      <c r="Q88" s="35">
        <v>1</v>
      </c>
      <c r="R88" s="35">
        <v>2</v>
      </c>
      <c r="S88" s="30" t="s">
        <v>150</v>
      </c>
      <c r="T88" s="30" t="s">
        <v>166</v>
      </c>
      <c r="U88" s="32">
        <v>1</v>
      </c>
      <c r="V88" s="32">
        <v>11</v>
      </c>
      <c r="W88" s="36">
        <v>0</v>
      </c>
      <c r="X88" s="36">
        <v>0</v>
      </c>
      <c r="Y88" s="37">
        <v>1</v>
      </c>
      <c r="Z88" s="34">
        <v>1</v>
      </c>
      <c r="AA88" s="34">
        <v>1</v>
      </c>
      <c r="AB88" s="34">
        <v>8</v>
      </c>
      <c r="AC88" s="33">
        <v>0</v>
      </c>
      <c r="AD88" s="33">
        <v>0</v>
      </c>
      <c r="AE88" s="38">
        <v>0</v>
      </c>
      <c r="AF88" s="38">
        <v>0</v>
      </c>
      <c r="AG88" s="33">
        <v>0</v>
      </c>
      <c r="AH88" s="33">
        <v>0</v>
      </c>
      <c r="AI88" s="35">
        <v>0</v>
      </c>
      <c r="AJ88" s="35">
        <v>0</v>
      </c>
      <c r="AK88" s="33">
        <v>0</v>
      </c>
      <c r="AL88" s="33">
        <v>0</v>
      </c>
      <c r="AM88" s="30" t="s">
        <v>167</v>
      </c>
      <c r="AN88" s="30" t="s">
        <v>153</v>
      </c>
      <c r="AO88" s="35">
        <v>1</v>
      </c>
      <c r="AP88" s="35">
        <v>2</v>
      </c>
      <c r="AQ88" s="35">
        <v>1</v>
      </c>
      <c r="AR88" s="35">
        <v>1</v>
      </c>
      <c r="AS88" s="33">
        <v>1</v>
      </c>
      <c r="AT88" s="33">
        <v>2</v>
      </c>
      <c r="AU88" s="30" t="s">
        <v>167</v>
      </c>
      <c r="AV88" s="30" t="s">
        <v>548</v>
      </c>
      <c r="AW88" s="32">
        <v>1</v>
      </c>
      <c r="AX88" s="33">
        <v>3</v>
      </c>
      <c r="AY88" s="35">
        <v>1</v>
      </c>
      <c r="AZ88" s="35">
        <v>1</v>
      </c>
      <c r="BA88" s="24"/>
      <c r="BB88" s="30" t="s">
        <v>155</v>
      </c>
      <c r="BC88" s="32">
        <v>1</v>
      </c>
      <c r="BD88" s="33">
        <v>1</v>
      </c>
      <c r="BE88" s="35">
        <v>1</v>
      </c>
      <c r="BF88" s="35">
        <v>1</v>
      </c>
      <c r="BG88" s="33">
        <v>0</v>
      </c>
      <c r="BH88" s="33">
        <v>3</v>
      </c>
      <c r="BI88" s="33">
        <v>0</v>
      </c>
      <c r="BJ88" s="33">
        <v>0</v>
      </c>
      <c r="BK88" s="33">
        <v>0</v>
      </c>
      <c r="BL88" s="33">
        <v>0</v>
      </c>
      <c r="BM88" s="34">
        <v>0</v>
      </c>
      <c r="BN88" s="34">
        <v>0</v>
      </c>
      <c r="BO88" s="39">
        <v>0</v>
      </c>
      <c r="BP88" s="39">
        <v>0</v>
      </c>
      <c r="BQ88" s="33">
        <v>0</v>
      </c>
      <c r="BR88" s="33">
        <v>0</v>
      </c>
      <c r="BS88" s="35">
        <v>1</v>
      </c>
      <c r="BT88" s="35">
        <v>1</v>
      </c>
      <c r="BU88" s="30" t="s">
        <v>156</v>
      </c>
      <c r="BV88" s="30" t="s">
        <v>157</v>
      </c>
      <c r="BW88" s="36">
        <v>1</v>
      </c>
      <c r="BX88" s="35">
        <v>1</v>
      </c>
      <c r="BY88" s="35">
        <v>1</v>
      </c>
      <c r="BZ88" s="35">
        <v>1</v>
      </c>
      <c r="CA88" s="35">
        <v>0</v>
      </c>
      <c r="CB88" s="35">
        <v>0</v>
      </c>
      <c r="CC88" s="35">
        <v>0</v>
      </c>
      <c r="CD88" s="35">
        <v>0</v>
      </c>
      <c r="CE88" s="38">
        <v>0</v>
      </c>
      <c r="CF88" s="38">
        <v>0</v>
      </c>
      <c r="CG88" s="33">
        <v>1</v>
      </c>
      <c r="CH88" s="33">
        <v>6</v>
      </c>
      <c r="CI88" s="33">
        <v>0</v>
      </c>
      <c r="CJ88" s="33">
        <v>0</v>
      </c>
      <c r="CK88" s="35">
        <v>0</v>
      </c>
      <c r="CL88" s="35">
        <v>5</v>
      </c>
      <c r="CM88" s="30" t="s">
        <v>183</v>
      </c>
      <c r="CN88" s="30" t="s">
        <v>221</v>
      </c>
      <c r="CO88" s="32">
        <v>1</v>
      </c>
      <c r="CP88" s="33">
        <v>1</v>
      </c>
      <c r="CQ88" s="33">
        <v>0</v>
      </c>
      <c r="CR88" s="33">
        <v>0</v>
      </c>
      <c r="CS88" s="35">
        <v>1</v>
      </c>
      <c r="CT88" s="35">
        <v>1</v>
      </c>
      <c r="CU88" s="35">
        <v>0</v>
      </c>
      <c r="CV88" s="35">
        <v>0</v>
      </c>
      <c r="CW88" s="35">
        <v>1</v>
      </c>
      <c r="CX88" s="35">
        <v>2</v>
      </c>
      <c r="CY88" s="33">
        <v>1</v>
      </c>
      <c r="CZ88" s="33">
        <v>6</v>
      </c>
      <c r="DA88" s="34">
        <v>1</v>
      </c>
      <c r="DB88" s="34">
        <v>5</v>
      </c>
      <c r="DC88" s="33">
        <v>0</v>
      </c>
      <c r="DD88" s="33">
        <v>0</v>
      </c>
      <c r="DE88" s="38">
        <v>0</v>
      </c>
      <c r="DF88" s="38">
        <v>0</v>
      </c>
      <c r="DG88" s="35">
        <v>0</v>
      </c>
      <c r="DH88" s="35">
        <v>1</v>
      </c>
      <c r="DI88" s="24" t="s">
        <v>0</v>
      </c>
      <c r="DJ88" s="24" t="s">
        <v>0</v>
      </c>
      <c r="DK88" s="33">
        <v>1</v>
      </c>
      <c r="DL88" s="25">
        <v>349</v>
      </c>
      <c r="DM88" s="33">
        <v>0</v>
      </c>
      <c r="DN88" s="33">
        <v>0</v>
      </c>
      <c r="DO88" s="34">
        <v>0</v>
      </c>
      <c r="DP88" s="34">
        <v>0</v>
      </c>
      <c r="DQ88" s="35">
        <v>0</v>
      </c>
      <c r="DR88" s="35">
        <v>0</v>
      </c>
      <c r="DS88" s="35">
        <v>0</v>
      </c>
      <c r="DT88" s="35">
        <v>0</v>
      </c>
      <c r="DU88" s="35">
        <v>1</v>
      </c>
      <c r="DV88" s="35">
        <v>1</v>
      </c>
      <c r="DW88" s="35">
        <v>1</v>
      </c>
      <c r="DX88" s="35">
        <v>61</v>
      </c>
      <c r="DY88" s="38">
        <v>0</v>
      </c>
      <c r="DZ88" s="38">
        <v>0</v>
      </c>
      <c r="EA88" s="33">
        <v>0</v>
      </c>
      <c r="EB88" s="33">
        <v>0</v>
      </c>
      <c r="EC88" s="38">
        <v>0</v>
      </c>
      <c r="ED88" s="38">
        <v>0</v>
      </c>
      <c r="EE88" s="33">
        <v>0</v>
      </c>
      <c r="EF88" s="33">
        <v>0</v>
      </c>
      <c r="EG88" s="33">
        <v>1</v>
      </c>
      <c r="EH88" s="33">
        <v>1</v>
      </c>
      <c r="EI88" s="30" t="s">
        <v>311</v>
      </c>
      <c r="EJ88" s="30" t="s">
        <v>311</v>
      </c>
      <c r="EK88" s="33">
        <v>0</v>
      </c>
      <c r="EL88" s="33">
        <v>0</v>
      </c>
      <c r="EM88" s="33">
        <v>1</v>
      </c>
      <c r="EN88" s="33">
        <v>6</v>
      </c>
      <c r="EO88" s="35">
        <v>1</v>
      </c>
      <c r="EP88" s="35">
        <v>2</v>
      </c>
      <c r="EQ88" s="35">
        <v>0</v>
      </c>
      <c r="ER88" s="35">
        <v>0</v>
      </c>
    </row>
    <row r="89" spans="1:188" ht="102.75">
      <c r="A89" s="44">
        <v>1</v>
      </c>
      <c r="B89" s="45">
        <v>1175781991</v>
      </c>
      <c r="C89" s="24">
        <v>233032166</v>
      </c>
      <c r="D89" s="24" t="s">
        <v>549</v>
      </c>
      <c r="E89" s="30" t="s">
        <v>550</v>
      </c>
      <c r="F89" s="30" t="s">
        <v>551</v>
      </c>
      <c r="G89" s="32">
        <v>0</v>
      </c>
      <c r="H89" s="33">
        <v>0</v>
      </c>
      <c r="I89" s="33">
        <v>0</v>
      </c>
      <c r="J89" s="33">
        <v>0</v>
      </c>
      <c r="K89" s="33">
        <v>1</v>
      </c>
      <c r="L89" s="33">
        <v>3</v>
      </c>
      <c r="M89" s="34">
        <v>0</v>
      </c>
      <c r="N89" s="34">
        <v>0</v>
      </c>
      <c r="O89" s="35">
        <v>0</v>
      </c>
      <c r="P89" s="35">
        <v>0</v>
      </c>
      <c r="Q89" s="35">
        <v>1</v>
      </c>
      <c r="R89" s="35">
        <v>2</v>
      </c>
      <c r="S89" s="30" t="s">
        <v>150</v>
      </c>
      <c r="T89" s="30" t="s">
        <v>166</v>
      </c>
      <c r="U89" s="32">
        <v>1</v>
      </c>
      <c r="V89" s="32">
        <v>9</v>
      </c>
      <c r="W89" s="36">
        <v>0</v>
      </c>
      <c r="X89" s="36">
        <v>0</v>
      </c>
      <c r="Y89" s="37">
        <v>0</v>
      </c>
      <c r="Z89" s="34">
        <v>0</v>
      </c>
      <c r="AA89" s="34">
        <v>1</v>
      </c>
      <c r="AB89" s="34">
        <v>7</v>
      </c>
      <c r="AC89" s="33">
        <v>0</v>
      </c>
      <c r="AD89" s="33">
        <v>0</v>
      </c>
      <c r="AE89" s="38">
        <v>0</v>
      </c>
      <c r="AF89" s="38">
        <v>0</v>
      </c>
      <c r="AG89" s="33">
        <v>0</v>
      </c>
      <c r="AH89" s="33">
        <v>0</v>
      </c>
      <c r="AI89" s="35">
        <v>0</v>
      </c>
      <c r="AJ89" s="35">
        <v>0</v>
      </c>
      <c r="AK89" s="33">
        <v>0</v>
      </c>
      <c r="AL89" s="33">
        <v>0</v>
      </c>
      <c r="AM89" s="30" t="s">
        <v>167</v>
      </c>
      <c r="AN89" s="30" t="s">
        <v>153</v>
      </c>
      <c r="AO89" s="35">
        <v>1</v>
      </c>
      <c r="AP89" s="35">
        <v>2</v>
      </c>
      <c r="AQ89" s="35">
        <v>1</v>
      </c>
      <c r="AR89" s="35">
        <v>1</v>
      </c>
      <c r="AS89" s="33">
        <v>1</v>
      </c>
      <c r="AT89" s="33">
        <v>2</v>
      </c>
      <c r="AU89" s="30" t="s">
        <v>167</v>
      </c>
      <c r="AV89" s="30" t="s">
        <v>552</v>
      </c>
      <c r="AW89" s="32">
        <v>1</v>
      </c>
      <c r="AX89" s="33">
        <v>3</v>
      </c>
      <c r="AY89" s="35">
        <v>1</v>
      </c>
      <c r="AZ89" s="35">
        <v>1</v>
      </c>
      <c r="BA89" s="24"/>
      <c r="BB89" s="30" t="s">
        <v>155</v>
      </c>
      <c r="BC89" s="32">
        <v>1</v>
      </c>
      <c r="BD89" s="33">
        <v>1</v>
      </c>
      <c r="BE89" s="35">
        <v>1</v>
      </c>
      <c r="BF89" s="35">
        <v>1</v>
      </c>
      <c r="BG89" s="33">
        <v>0</v>
      </c>
      <c r="BH89" s="33">
        <v>3</v>
      </c>
      <c r="BI89" s="33">
        <v>0</v>
      </c>
      <c r="BJ89" s="33">
        <v>0</v>
      </c>
      <c r="BK89" s="33">
        <v>0</v>
      </c>
      <c r="BL89" s="33">
        <v>0</v>
      </c>
      <c r="BM89" s="34">
        <v>0</v>
      </c>
      <c r="BN89" s="34">
        <v>0</v>
      </c>
      <c r="BO89" s="39">
        <v>0</v>
      </c>
      <c r="BP89" s="39">
        <v>0</v>
      </c>
      <c r="BQ89" s="33">
        <v>0</v>
      </c>
      <c r="BR89" s="33">
        <v>0</v>
      </c>
      <c r="BS89" s="35">
        <v>1</v>
      </c>
      <c r="BT89" s="35">
        <v>1</v>
      </c>
      <c r="BU89" s="30" t="s">
        <v>156</v>
      </c>
      <c r="BV89" s="30" t="s">
        <v>157</v>
      </c>
      <c r="BW89" s="36">
        <v>1</v>
      </c>
      <c r="BX89" s="35">
        <v>1</v>
      </c>
      <c r="BY89" s="35">
        <v>1</v>
      </c>
      <c r="BZ89" s="35">
        <v>1</v>
      </c>
      <c r="CA89" s="35">
        <v>0</v>
      </c>
      <c r="CB89" s="35">
        <v>0</v>
      </c>
      <c r="CC89" s="35">
        <v>0</v>
      </c>
      <c r="CD89" s="35">
        <v>0</v>
      </c>
      <c r="CE89" s="38">
        <v>0</v>
      </c>
      <c r="CF89" s="38">
        <v>0</v>
      </c>
      <c r="CG89" s="33">
        <v>1</v>
      </c>
      <c r="CH89" s="33">
        <v>6</v>
      </c>
      <c r="CI89" s="33">
        <v>0</v>
      </c>
      <c r="CJ89" s="33">
        <v>0</v>
      </c>
      <c r="CK89" s="35">
        <v>0</v>
      </c>
      <c r="CL89" s="35">
        <v>5</v>
      </c>
      <c r="CM89" s="30" t="s">
        <v>183</v>
      </c>
      <c r="CN89" s="30" t="s">
        <v>221</v>
      </c>
      <c r="CO89" s="32">
        <v>1</v>
      </c>
      <c r="CP89" s="33">
        <v>1</v>
      </c>
      <c r="CQ89" s="33">
        <v>0</v>
      </c>
      <c r="CR89" s="33">
        <v>0</v>
      </c>
      <c r="CS89" s="35">
        <v>1</v>
      </c>
      <c r="CT89" s="35">
        <v>1</v>
      </c>
      <c r="CU89" s="35">
        <v>0</v>
      </c>
      <c r="CV89" s="35">
        <v>0</v>
      </c>
      <c r="CW89" s="35">
        <v>1</v>
      </c>
      <c r="CX89" s="35">
        <v>4</v>
      </c>
      <c r="CY89" s="33">
        <v>1</v>
      </c>
      <c r="CZ89" s="33">
        <v>13</v>
      </c>
      <c r="DA89" s="34">
        <v>1</v>
      </c>
      <c r="DB89" s="34">
        <v>11</v>
      </c>
      <c r="DC89" s="33">
        <v>0</v>
      </c>
      <c r="DD89" s="33">
        <v>0</v>
      </c>
      <c r="DE89" s="38">
        <v>0</v>
      </c>
      <c r="DF89" s="38">
        <v>0</v>
      </c>
      <c r="DG89" s="35">
        <v>0</v>
      </c>
      <c r="DH89" s="35">
        <v>1</v>
      </c>
      <c r="DI89" s="30" t="s">
        <v>169</v>
      </c>
      <c r="DJ89" s="30" t="s">
        <v>169</v>
      </c>
      <c r="DK89" s="33">
        <v>1</v>
      </c>
      <c r="DL89" s="33">
        <v>230</v>
      </c>
      <c r="DM89" s="33">
        <v>0</v>
      </c>
      <c r="DN89" s="33">
        <v>0</v>
      </c>
      <c r="DO89" s="34">
        <v>0</v>
      </c>
      <c r="DP89" s="34">
        <v>0</v>
      </c>
      <c r="DQ89" s="35">
        <v>0</v>
      </c>
      <c r="DR89" s="35">
        <v>0</v>
      </c>
      <c r="DS89" s="35">
        <v>0</v>
      </c>
      <c r="DT89" s="35">
        <v>0</v>
      </c>
      <c r="DU89" s="35">
        <v>0</v>
      </c>
      <c r="DV89" s="35">
        <v>0</v>
      </c>
      <c r="DW89" s="35">
        <v>1</v>
      </c>
      <c r="DX89" s="35">
        <v>31</v>
      </c>
      <c r="DY89" s="38">
        <v>0</v>
      </c>
      <c r="DZ89" s="38">
        <v>0</v>
      </c>
      <c r="EA89" s="33">
        <v>0</v>
      </c>
      <c r="EB89" s="33">
        <v>0</v>
      </c>
      <c r="EC89" s="38">
        <v>0</v>
      </c>
      <c r="ED89" s="38">
        <v>0</v>
      </c>
      <c r="EE89" s="33">
        <v>0</v>
      </c>
      <c r="EF89" s="33">
        <v>0</v>
      </c>
      <c r="EG89" s="33">
        <v>0</v>
      </c>
      <c r="EH89" s="33">
        <v>0</v>
      </c>
      <c r="EI89" s="30" t="s">
        <v>388</v>
      </c>
      <c r="EJ89" s="30" t="s">
        <v>389</v>
      </c>
      <c r="EK89" s="33">
        <v>0</v>
      </c>
      <c r="EL89" s="33">
        <v>0</v>
      </c>
      <c r="EM89" s="33">
        <v>1</v>
      </c>
      <c r="EN89" s="33">
        <v>5</v>
      </c>
      <c r="EO89" s="35">
        <v>1</v>
      </c>
      <c r="EP89" s="35">
        <v>3</v>
      </c>
      <c r="EQ89" s="35">
        <v>0</v>
      </c>
      <c r="ER89" s="35">
        <v>0</v>
      </c>
    </row>
    <row r="90" spans="1:188" ht="90">
      <c r="A90" s="44">
        <v>1</v>
      </c>
      <c r="B90" s="45">
        <v>1194621824</v>
      </c>
      <c r="C90" s="24">
        <v>243639738</v>
      </c>
      <c r="D90" s="24" t="s">
        <v>553</v>
      </c>
      <c r="E90" s="30" t="s">
        <v>165</v>
      </c>
      <c r="F90" s="30" t="s">
        <v>149</v>
      </c>
      <c r="G90" s="32">
        <v>0</v>
      </c>
      <c r="H90" s="33">
        <v>0</v>
      </c>
      <c r="I90" s="33">
        <v>0</v>
      </c>
      <c r="J90" s="33">
        <v>0</v>
      </c>
      <c r="K90" s="33">
        <v>1</v>
      </c>
      <c r="L90" s="33">
        <v>2</v>
      </c>
      <c r="M90" s="34">
        <v>0</v>
      </c>
      <c r="N90" s="34">
        <v>0</v>
      </c>
      <c r="O90" s="35">
        <v>0</v>
      </c>
      <c r="P90" s="35">
        <v>0</v>
      </c>
      <c r="Q90" s="35">
        <v>1</v>
      </c>
      <c r="R90" s="35">
        <v>2</v>
      </c>
      <c r="S90" s="30" t="s">
        <v>150</v>
      </c>
      <c r="T90" s="30" t="s">
        <v>166</v>
      </c>
      <c r="U90" s="32">
        <v>1</v>
      </c>
      <c r="V90" s="32">
        <v>17</v>
      </c>
      <c r="W90" s="36">
        <v>0</v>
      </c>
      <c r="X90" s="36">
        <v>0</v>
      </c>
      <c r="Y90" s="37">
        <v>0</v>
      </c>
      <c r="Z90" s="34">
        <v>0</v>
      </c>
      <c r="AA90" s="34">
        <v>1</v>
      </c>
      <c r="AB90" s="34">
        <v>11</v>
      </c>
      <c r="AC90" s="33">
        <v>0</v>
      </c>
      <c r="AD90" s="33">
        <v>0</v>
      </c>
      <c r="AE90" s="38">
        <v>0</v>
      </c>
      <c r="AF90" s="38">
        <v>0</v>
      </c>
      <c r="AG90" s="33">
        <v>0</v>
      </c>
      <c r="AH90" s="33">
        <v>0</v>
      </c>
      <c r="AI90" s="35">
        <v>0</v>
      </c>
      <c r="AJ90" s="35">
        <v>0</v>
      </c>
      <c r="AK90" s="33">
        <v>0</v>
      </c>
      <c r="AL90" s="33">
        <v>0</v>
      </c>
      <c r="AM90" s="30" t="s">
        <v>167</v>
      </c>
      <c r="AN90" s="30" t="s">
        <v>153</v>
      </c>
      <c r="AO90" s="35">
        <v>1</v>
      </c>
      <c r="AP90" s="35">
        <v>2</v>
      </c>
      <c r="AQ90" s="35">
        <v>1</v>
      </c>
      <c r="AR90" s="35">
        <v>1</v>
      </c>
      <c r="AS90" s="33">
        <v>1</v>
      </c>
      <c r="AT90" s="33">
        <v>2</v>
      </c>
      <c r="AU90" s="30" t="s">
        <v>167</v>
      </c>
      <c r="AV90" s="30" t="s">
        <v>554</v>
      </c>
      <c r="AW90" s="32">
        <v>1</v>
      </c>
      <c r="AX90" s="33">
        <v>3</v>
      </c>
      <c r="AY90" s="35">
        <v>1</v>
      </c>
      <c r="AZ90" s="35">
        <v>1</v>
      </c>
      <c r="BA90" s="30" t="s">
        <v>555</v>
      </c>
      <c r="BB90" s="30" t="s">
        <v>435</v>
      </c>
      <c r="BC90" s="32">
        <v>1</v>
      </c>
      <c r="BD90" s="33">
        <v>1</v>
      </c>
      <c r="BE90" s="35">
        <v>1</v>
      </c>
      <c r="BF90" s="35">
        <v>1</v>
      </c>
      <c r="BG90" s="33">
        <v>0</v>
      </c>
      <c r="BH90" s="33">
        <v>3</v>
      </c>
      <c r="BI90" s="33">
        <v>0</v>
      </c>
      <c r="BJ90" s="33">
        <v>0</v>
      </c>
      <c r="BK90" s="33">
        <v>0</v>
      </c>
      <c r="BL90" s="33">
        <v>0</v>
      </c>
      <c r="BM90" s="34">
        <v>0</v>
      </c>
      <c r="BN90" s="34">
        <v>0</v>
      </c>
      <c r="BO90" s="39">
        <v>1</v>
      </c>
      <c r="BP90" s="39">
        <v>2</v>
      </c>
      <c r="BQ90" s="33">
        <v>0</v>
      </c>
      <c r="BR90" s="33">
        <v>0</v>
      </c>
      <c r="BS90" s="35">
        <v>0</v>
      </c>
      <c r="BT90" s="35">
        <v>0</v>
      </c>
      <c r="BU90" s="30" t="s">
        <v>156</v>
      </c>
      <c r="BV90" s="30" t="s">
        <v>157</v>
      </c>
      <c r="BW90" s="36">
        <v>1</v>
      </c>
      <c r="BX90" s="35">
        <v>1</v>
      </c>
      <c r="BY90" s="35">
        <v>1</v>
      </c>
      <c r="BZ90" s="35">
        <v>1</v>
      </c>
      <c r="CA90" s="35">
        <v>0</v>
      </c>
      <c r="CB90" s="35">
        <v>0</v>
      </c>
      <c r="CC90" s="35">
        <v>0</v>
      </c>
      <c r="CD90" s="35">
        <v>0</v>
      </c>
      <c r="CE90" s="38">
        <v>0</v>
      </c>
      <c r="CF90" s="38">
        <v>0</v>
      </c>
      <c r="CG90" s="33">
        <v>1</v>
      </c>
      <c r="CH90" s="33">
        <v>6</v>
      </c>
      <c r="CI90" s="33">
        <v>0</v>
      </c>
      <c r="CJ90" s="33">
        <v>0</v>
      </c>
      <c r="CK90" s="35">
        <v>0</v>
      </c>
      <c r="CL90" s="35">
        <v>5</v>
      </c>
      <c r="CM90" s="30" t="s">
        <v>183</v>
      </c>
      <c r="CN90" s="30" t="s">
        <v>284</v>
      </c>
      <c r="CO90" s="32">
        <v>1</v>
      </c>
      <c r="CP90" s="33">
        <v>1</v>
      </c>
      <c r="CQ90" s="33">
        <v>0</v>
      </c>
      <c r="CR90" s="33">
        <v>0</v>
      </c>
      <c r="CS90" s="35">
        <v>1</v>
      </c>
      <c r="CT90" s="35">
        <v>1</v>
      </c>
      <c r="CU90" s="35">
        <v>0</v>
      </c>
      <c r="CV90" s="35">
        <v>0</v>
      </c>
      <c r="CW90" s="35">
        <v>1</v>
      </c>
      <c r="CX90" s="35">
        <v>5</v>
      </c>
      <c r="CY90" s="33">
        <v>1</v>
      </c>
      <c r="CZ90" s="33">
        <v>13</v>
      </c>
      <c r="DA90" s="34">
        <v>0</v>
      </c>
      <c r="DB90" s="34">
        <v>0</v>
      </c>
      <c r="DC90" s="33">
        <v>0</v>
      </c>
      <c r="DD90" s="33">
        <v>0</v>
      </c>
      <c r="DE90" s="38">
        <v>0</v>
      </c>
      <c r="DF90" s="38">
        <v>0</v>
      </c>
      <c r="DG90" s="35">
        <v>0</v>
      </c>
      <c r="DH90" s="35">
        <v>0</v>
      </c>
      <c r="DI90" s="24" t="s">
        <v>169</v>
      </c>
      <c r="DJ90" s="24" t="s">
        <v>169</v>
      </c>
      <c r="DK90" s="33">
        <v>1</v>
      </c>
      <c r="DL90" s="25">
        <v>321</v>
      </c>
      <c r="DM90" s="33">
        <v>0</v>
      </c>
      <c r="DN90" s="33">
        <v>0</v>
      </c>
      <c r="DO90" s="34">
        <v>0</v>
      </c>
      <c r="DP90" s="34">
        <v>0</v>
      </c>
      <c r="DQ90" s="35">
        <v>0</v>
      </c>
      <c r="DR90" s="35">
        <v>0</v>
      </c>
      <c r="DS90" s="35">
        <v>0</v>
      </c>
      <c r="DT90" s="35">
        <v>0</v>
      </c>
      <c r="DU90" s="35">
        <v>0</v>
      </c>
      <c r="DV90" s="35">
        <v>0</v>
      </c>
      <c r="DW90" s="35">
        <v>1</v>
      </c>
      <c r="DX90" s="35">
        <v>40</v>
      </c>
      <c r="DY90" s="38">
        <v>0</v>
      </c>
      <c r="DZ90" s="38">
        <v>0</v>
      </c>
      <c r="EA90" s="33">
        <v>0</v>
      </c>
      <c r="EB90" s="33">
        <v>0</v>
      </c>
      <c r="EC90" s="38">
        <v>0</v>
      </c>
      <c r="ED90" s="38">
        <v>0</v>
      </c>
      <c r="EE90" s="33">
        <v>0</v>
      </c>
      <c r="EF90" s="33">
        <v>0</v>
      </c>
      <c r="EG90" s="33">
        <v>0</v>
      </c>
      <c r="EH90" s="33">
        <v>0</v>
      </c>
      <c r="EI90" s="30" t="s">
        <v>343</v>
      </c>
      <c r="EJ90" s="30" t="s">
        <v>344</v>
      </c>
      <c r="EK90" s="33">
        <v>0</v>
      </c>
      <c r="EL90" s="33">
        <v>0</v>
      </c>
      <c r="EM90" s="33">
        <v>1</v>
      </c>
      <c r="EN90" s="33">
        <v>5</v>
      </c>
      <c r="EO90" s="35">
        <v>1</v>
      </c>
      <c r="EP90" s="35">
        <v>3</v>
      </c>
      <c r="EQ90" s="35">
        <v>0</v>
      </c>
      <c r="ER90" s="35">
        <v>0</v>
      </c>
    </row>
    <row r="91" spans="1:188" s="49" customFormat="1" ht="102.75">
      <c r="A91" s="44">
        <v>1</v>
      </c>
      <c r="B91" s="45">
        <v>1184209357</v>
      </c>
      <c r="C91" s="24">
        <v>233592379</v>
      </c>
      <c r="D91" s="24" t="s">
        <v>556</v>
      </c>
      <c r="E91" s="30" t="s">
        <v>165</v>
      </c>
      <c r="F91" s="30" t="s">
        <v>149</v>
      </c>
      <c r="G91" s="32">
        <v>0</v>
      </c>
      <c r="H91" s="33">
        <v>0</v>
      </c>
      <c r="I91" s="33">
        <v>0</v>
      </c>
      <c r="J91" s="33">
        <v>0</v>
      </c>
      <c r="K91" s="33">
        <v>1</v>
      </c>
      <c r="L91" s="33">
        <v>3</v>
      </c>
      <c r="M91" s="34">
        <v>0</v>
      </c>
      <c r="N91" s="34">
        <v>0</v>
      </c>
      <c r="O91" s="35">
        <v>0</v>
      </c>
      <c r="P91" s="35">
        <v>0</v>
      </c>
      <c r="Q91" s="35">
        <v>1</v>
      </c>
      <c r="R91" s="35">
        <v>2</v>
      </c>
      <c r="S91" s="30" t="s">
        <v>150</v>
      </c>
      <c r="T91" s="30" t="s">
        <v>166</v>
      </c>
      <c r="U91" s="32">
        <v>1</v>
      </c>
      <c r="V91" s="32">
        <v>10</v>
      </c>
      <c r="W91" s="36">
        <v>0</v>
      </c>
      <c r="X91" s="36">
        <v>0</v>
      </c>
      <c r="Y91" s="37">
        <v>1</v>
      </c>
      <c r="Z91" s="34">
        <v>7</v>
      </c>
      <c r="AA91" s="34">
        <v>0</v>
      </c>
      <c r="AB91" s="34">
        <v>0</v>
      </c>
      <c r="AC91" s="33">
        <v>0</v>
      </c>
      <c r="AD91" s="33">
        <v>0</v>
      </c>
      <c r="AE91" s="38">
        <v>0</v>
      </c>
      <c r="AF91" s="38">
        <v>0</v>
      </c>
      <c r="AG91" s="33">
        <v>0</v>
      </c>
      <c r="AH91" s="33">
        <v>0</v>
      </c>
      <c r="AI91" s="35">
        <v>0</v>
      </c>
      <c r="AJ91" s="35">
        <v>0</v>
      </c>
      <c r="AK91" s="33">
        <v>0</v>
      </c>
      <c r="AL91" s="33">
        <v>0</v>
      </c>
      <c r="AM91" s="30" t="s">
        <v>167</v>
      </c>
      <c r="AN91" s="30" t="s">
        <v>153</v>
      </c>
      <c r="AO91" s="35">
        <v>1</v>
      </c>
      <c r="AP91" s="35">
        <v>2</v>
      </c>
      <c r="AQ91" s="35">
        <v>1</v>
      </c>
      <c r="AR91" s="35">
        <v>1</v>
      </c>
      <c r="AS91" s="33">
        <v>1</v>
      </c>
      <c r="AT91" s="33">
        <v>2</v>
      </c>
      <c r="AU91" s="30" t="s">
        <v>167</v>
      </c>
      <c r="AV91" s="30" t="s">
        <v>557</v>
      </c>
      <c r="AW91" s="32">
        <v>1</v>
      </c>
      <c r="AX91" s="33">
        <v>3</v>
      </c>
      <c r="AY91" s="35">
        <v>1</v>
      </c>
      <c r="AZ91" s="35">
        <v>1</v>
      </c>
      <c r="BA91" s="24"/>
      <c r="BB91" s="30" t="s">
        <v>155</v>
      </c>
      <c r="BC91" s="32">
        <v>1</v>
      </c>
      <c r="BD91" s="33">
        <v>1</v>
      </c>
      <c r="BE91" s="35">
        <v>1</v>
      </c>
      <c r="BF91" s="35">
        <v>1</v>
      </c>
      <c r="BG91" s="33">
        <v>0</v>
      </c>
      <c r="BH91" s="33">
        <v>2</v>
      </c>
      <c r="BI91" s="33">
        <v>0</v>
      </c>
      <c r="BJ91" s="33">
        <v>0</v>
      </c>
      <c r="BK91" s="33">
        <v>0</v>
      </c>
      <c r="BL91" s="33">
        <v>0</v>
      </c>
      <c r="BM91" s="34">
        <v>0</v>
      </c>
      <c r="BN91" s="34">
        <v>0</v>
      </c>
      <c r="BO91" s="39">
        <v>0</v>
      </c>
      <c r="BP91" s="39">
        <v>0</v>
      </c>
      <c r="BQ91" s="33">
        <v>0</v>
      </c>
      <c r="BR91" s="33">
        <v>0</v>
      </c>
      <c r="BS91" s="35">
        <v>1</v>
      </c>
      <c r="BT91" s="35">
        <v>1</v>
      </c>
      <c r="BU91" s="30" t="s">
        <v>214</v>
      </c>
      <c r="BV91" s="30" t="s">
        <v>215</v>
      </c>
      <c r="BW91" s="36">
        <v>1</v>
      </c>
      <c r="BX91" s="35">
        <v>1</v>
      </c>
      <c r="BY91" s="35">
        <v>1</v>
      </c>
      <c r="BZ91" s="35">
        <v>1</v>
      </c>
      <c r="CA91" s="35">
        <v>0</v>
      </c>
      <c r="CB91" s="35">
        <v>0</v>
      </c>
      <c r="CC91" s="35">
        <v>0</v>
      </c>
      <c r="CD91" s="35">
        <v>0</v>
      </c>
      <c r="CE91" s="38">
        <v>0</v>
      </c>
      <c r="CF91" s="38">
        <v>0</v>
      </c>
      <c r="CG91" s="33">
        <v>1</v>
      </c>
      <c r="CH91" s="33">
        <v>6</v>
      </c>
      <c r="CI91" s="33">
        <v>0</v>
      </c>
      <c r="CJ91" s="33">
        <v>0</v>
      </c>
      <c r="CK91" s="35">
        <v>0</v>
      </c>
      <c r="CL91" s="35">
        <v>5</v>
      </c>
      <c r="CM91" s="30" t="s">
        <v>183</v>
      </c>
      <c r="CN91" s="30" t="s">
        <v>221</v>
      </c>
      <c r="CO91" s="32">
        <v>1</v>
      </c>
      <c r="CP91" s="33">
        <v>1</v>
      </c>
      <c r="CQ91" s="33">
        <v>0</v>
      </c>
      <c r="CR91" s="33">
        <v>0</v>
      </c>
      <c r="CS91" s="35">
        <v>1</v>
      </c>
      <c r="CT91" s="35">
        <v>1</v>
      </c>
      <c r="CU91" s="35">
        <v>0</v>
      </c>
      <c r="CV91" s="35">
        <v>0</v>
      </c>
      <c r="CW91" s="35">
        <v>1</v>
      </c>
      <c r="CX91" s="35">
        <v>2</v>
      </c>
      <c r="CY91" s="33">
        <v>1</v>
      </c>
      <c r="CZ91" s="33">
        <v>5</v>
      </c>
      <c r="DA91" s="34">
        <v>1</v>
      </c>
      <c r="DB91" s="34">
        <v>5</v>
      </c>
      <c r="DC91" s="33">
        <v>0</v>
      </c>
      <c r="DD91" s="33">
        <v>0</v>
      </c>
      <c r="DE91" s="38">
        <v>0</v>
      </c>
      <c r="DF91" s="38">
        <v>0</v>
      </c>
      <c r="DG91" s="35">
        <v>0</v>
      </c>
      <c r="DH91" s="35">
        <v>1</v>
      </c>
      <c r="DI91" s="24" t="s">
        <v>169</v>
      </c>
      <c r="DJ91" s="24" t="s">
        <v>169</v>
      </c>
      <c r="DK91" s="33">
        <v>1</v>
      </c>
      <c r="DL91" s="25">
        <v>210</v>
      </c>
      <c r="DM91" s="33">
        <v>0</v>
      </c>
      <c r="DN91" s="33">
        <v>0</v>
      </c>
      <c r="DO91" s="34">
        <v>0</v>
      </c>
      <c r="DP91" s="34">
        <v>0</v>
      </c>
      <c r="DQ91" s="35">
        <v>0</v>
      </c>
      <c r="DR91" s="35">
        <v>0</v>
      </c>
      <c r="DS91" s="35">
        <v>0</v>
      </c>
      <c r="DT91" s="35">
        <v>0</v>
      </c>
      <c r="DU91" s="35">
        <v>0</v>
      </c>
      <c r="DV91" s="35">
        <v>0</v>
      </c>
      <c r="DW91" s="35">
        <v>1</v>
      </c>
      <c r="DX91" s="35">
        <v>18</v>
      </c>
      <c r="DY91" s="38">
        <v>0</v>
      </c>
      <c r="DZ91" s="38">
        <v>0</v>
      </c>
      <c r="EA91" s="33">
        <v>0</v>
      </c>
      <c r="EB91" s="33">
        <v>0</v>
      </c>
      <c r="EC91" s="38">
        <v>0</v>
      </c>
      <c r="ED91" s="38">
        <v>0</v>
      </c>
      <c r="EE91" s="33">
        <v>0</v>
      </c>
      <c r="EF91" s="33">
        <v>0</v>
      </c>
      <c r="EG91" s="33">
        <v>0</v>
      </c>
      <c r="EH91" s="33">
        <v>0</v>
      </c>
      <c r="EI91" s="24" t="s">
        <v>270</v>
      </c>
      <c r="EJ91" s="30" t="s">
        <v>270</v>
      </c>
      <c r="EK91" s="33">
        <v>1</v>
      </c>
      <c r="EL91" s="33">
        <v>1</v>
      </c>
      <c r="EM91" s="33">
        <v>1</v>
      </c>
      <c r="EN91" s="33">
        <v>5</v>
      </c>
      <c r="EO91" s="35">
        <v>1</v>
      </c>
      <c r="EP91" s="35">
        <v>2</v>
      </c>
      <c r="EQ91" s="35">
        <v>0</v>
      </c>
      <c r="ER91" s="35">
        <v>0</v>
      </c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</row>
    <row r="92" spans="1:188" ht="102.75">
      <c r="A92" s="44">
        <v>1</v>
      </c>
      <c r="B92" s="45">
        <v>1196711715</v>
      </c>
      <c r="C92" s="24">
        <v>233576290</v>
      </c>
      <c r="D92" s="24" t="s">
        <v>558</v>
      </c>
      <c r="E92" s="30" t="s">
        <v>165</v>
      </c>
      <c r="F92" s="30" t="s">
        <v>149</v>
      </c>
      <c r="G92" s="32">
        <v>0</v>
      </c>
      <c r="H92" s="33">
        <v>0</v>
      </c>
      <c r="I92" s="33">
        <v>0</v>
      </c>
      <c r="J92" s="33">
        <v>0</v>
      </c>
      <c r="K92" s="33">
        <v>1</v>
      </c>
      <c r="L92" s="33">
        <v>3</v>
      </c>
      <c r="M92" s="34">
        <v>0</v>
      </c>
      <c r="N92" s="34">
        <v>0</v>
      </c>
      <c r="O92" s="35">
        <v>0</v>
      </c>
      <c r="P92" s="35">
        <v>0</v>
      </c>
      <c r="Q92" s="35">
        <v>1</v>
      </c>
      <c r="R92" s="35">
        <v>2</v>
      </c>
      <c r="S92" s="30" t="s">
        <v>150</v>
      </c>
      <c r="T92" s="30" t="s">
        <v>166</v>
      </c>
      <c r="U92" s="32">
        <v>1</v>
      </c>
      <c r="V92" s="32">
        <v>9</v>
      </c>
      <c r="W92" s="36">
        <v>0</v>
      </c>
      <c r="X92" s="36">
        <v>0</v>
      </c>
      <c r="Y92" s="37">
        <v>1</v>
      </c>
      <c r="Z92" s="34">
        <v>7</v>
      </c>
      <c r="AA92" s="34">
        <v>0</v>
      </c>
      <c r="AB92" s="34">
        <v>0</v>
      </c>
      <c r="AC92" s="33">
        <v>0</v>
      </c>
      <c r="AD92" s="33">
        <v>0</v>
      </c>
      <c r="AE92" s="38">
        <v>0</v>
      </c>
      <c r="AF92" s="38">
        <v>0</v>
      </c>
      <c r="AG92" s="33">
        <v>0</v>
      </c>
      <c r="AH92" s="33">
        <v>0</v>
      </c>
      <c r="AI92" s="35">
        <v>0</v>
      </c>
      <c r="AJ92" s="35">
        <v>0</v>
      </c>
      <c r="AK92" s="33">
        <v>0</v>
      </c>
      <c r="AL92" s="33">
        <v>0</v>
      </c>
      <c r="AM92" s="30" t="s">
        <v>167</v>
      </c>
      <c r="AN92" s="30" t="s">
        <v>153</v>
      </c>
      <c r="AO92" s="35">
        <v>1</v>
      </c>
      <c r="AP92" s="35">
        <v>2</v>
      </c>
      <c r="AQ92" s="35">
        <v>1</v>
      </c>
      <c r="AR92" s="35">
        <v>1</v>
      </c>
      <c r="AS92" s="33">
        <v>1</v>
      </c>
      <c r="AT92" s="33">
        <v>2</v>
      </c>
      <c r="AU92" s="30" t="s">
        <v>167</v>
      </c>
      <c r="AV92" s="30" t="s">
        <v>559</v>
      </c>
      <c r="AW92" s="32">
        <v>1</v>
      </c>
      <c r="AX92" s="33">
        <v>4</v>
      </c>
      <c r="AY92" s="35">
        <v>1</v>
      </c>
      <c r="AZ92" s="35">
        <v>2</v>
      </c>
      <c r="BA92" s="24"/>
      <c r="BB92" s="30" t="s">
        <v>155</v>
      </c>
      <c r="BC92" s="32">
        <v>1</v>
      </c>
      <c r="BD92" s="33">
        <v>1</v>
      </c>
      <c r="BE92" s="35">
        <v>1</v>
      </c>
      <c r="BF92" s="35">
        <v>1</v>
      </c>
      <c r="BG92" s="33">
        <v>0</v>
      </c>
      <c r="BH92" s="33">
        <v>3</v>
      </c>
      <c r="BI92" s="33">
        <v>0</v>
      </c>
      <c r="BJ92" s="33">
        <v>0</v>
      </c>
      <c r="BK92" s="33">
        <v>0</v>
      </c>
      <c r="BL92" s="33">
        <v>0</v>
      </c>
      <c r="BM92" s="34">
        <v>0</v>
      </c>
      <c r="BN92" s="34">
        <v>0</v>
      </c>
      <c r="BO92" s="39">
        <v>1</v>
      </c>
      <c r="BP92" s="39">
        <v>1</v>
      </c>
      <c r="BQ92" s="33">
        <v>0</v>
      </c>
      <c r="BR92" s="33">
        <v>0</v>
      </c>
      <c r="BS92" s="35">
        <v>0</v>
      </c>
      <c r="BT92" s="35">
        <v>0</v>
      </c>
      <c r="BU92" s="30" t="s">
        <v>156</v>
      </c>
      <c r="BV92" s="30" t="s">
        <v>157</v>
      </c>
      <c r="BW92" s="36">
        <v>1</v>
      </c>
      <c r="BX92" s="35">
        <v>1</v>
      </c>
      <c r="BY92" s="35">
        <v>1</v>
      </c>
      <c r="BZ92" s="35">
        <v>1</v>
      </c>
      <c r="CA92" s="35">
        <v>0</v>
      </c>
      <c r="CB92" s="35">
        <v>0</v>
      </c>
      <c r="CC92" s="35">
        <v>0</v>
      </c>
      <c r="CD92" s="35">
        <v>0</v>
      </c>
      <c r="CE92" s="38">
        <v>1</v>
      </c>
      <c r="CF92" s="38">
        <v>1</v>
      </c>
      <c r="CG92" s="33">
        <v>1</v>
      </c>
      <c r="CH92" s="33">
        <v>6</v>
      </c>
      <c r="CI92" s="33">
        <v>0</v>
      </c>
      <c r="CJ92" s="33">
        <v>0</v>
      </c>
      <c r="CK92" s="35">
        <v>0</v>
      </c>
      <c r="CL92" s="35">
        <v>5</v>
      </c>
      <c r="CM92" s="30" t="s">
        <v>183</v>
      </c>
      <c r="CN92" s="30" t="s">
        <v>560</v>
      </c>
      <c r="CO92" s="32">
        <v>1</v>
      </c>
      <c r="CP92" s="33">
        <v>1</v>
      </c>
      <c r="CQ92" s="33">
        <v>0</v>
      </c>
      <c r="CR92" s="33">
        <v>0</v>
      </c>
      <c r="CS92" s="35">
        <v>1</v>
      </c>
      <c r="CT92" s="35">
        <v>1</v>
      </c>
      <c r="CU92" s="35">
        <v>0</v>
      </c>
      <c r="CV92" s="35">
        <v>0</v>
      </c>
      <c r="CW92" s="35">
        <v>1</v>
      </c>
      <c r="CX92" s="35">
        <v>7</v>
      </c>
      <c r="CY92" s="33">
        <v>1</v>
      </c>
      <c r="CZ92" s="33">
        <v>16</v>
      </c>
      <c r="DA92" s="34">
        <v>0</v>
      </c>
      <c r="DB92" s="34">
        <v>0</v>
      </c>
      <c r="DC92" s="33">
        <v>0</v>
      </c>
      <c r="DD92" s="33">
        <v>0</v>
      </c>
      <c r="DE92" s="38">
        <v>0</v>
      </c>
      <c r="DF92" s="38">
        <v>0</v>
      </c>
      <c r="DG92" s="35">
        <v>0</v>
      </c>
      <c r="DH92" s="35">
        <v>1</v>
      </c>
      <c r="DI92" s="24" t="s">
        <v>169</v>
      </c>
      <c r="DJ92" s="24" t="s">
        <v>169</v>
      </c>
      <c r="DK92" s="33">
        <v>1</v>
      </c>
      <c r="DL92" s="25">
        <v>256</v>
      </c>
      <c r="DM92" s="33">
        <v>0</v>
      </c>
      <c r="DN92" s="33">
        <v>0</v>
      </c>
      <c r="DO92" s="34">
        <v>0</v>
      </c>
      <c r="DP92" s="34">
        <v>0</v>
      </c>
      <c r="DQ92" s="35">
        <v>0</v>
      </c>
      <c r="DR92" s="35">
        <v>0</v>
      </c>
      <c r="DS92" s="35">
        <v>0</v>
      </c>
      <c r="DT92" s="35">
        <v>0</v>
      </c>
      <c r="DU92" s="35">
        <v>0</v>
      </c>
      <c r="DV92" s="35">
        <v>0</v>
      </c>
      <c r="DW92" s="35">
        <v>1</v>
      </c>
      <c r="DX92" s="35">
        <v>31</v>
      </c>
      <c r="DY92" s="38">
        <v>0</v>
      </c>
      <c r="DZ92" s="38">
        <v>0</v>
      </c>
      <c r="EA92" s="33">
        <v>0</v>
      </c>
      <c r="EB92" s="33">
        <v>0</v>
      </c>
      <c r="EC92" s="38">
        <v>0</v>
      </c>
      <c r="ED92" s="38">
        <v>0</v>
      </c>
      <c r="EE92" s="33">
        <v>0</v>
      </c>
      <c r="EF92" s="33">
        <v>0</v>
      </c>
      <c r="EG92" s="33">
        <v>0</v>
      </c>
      <c r="EH92" s="33">
        <v>0</v>
      </c>
      <c r="EI92" s="30" t="s">
        <v>162</v>
      </c>
      <c r="EJ92" s="30" t="s">
        <v>163</v>
      </c>
      <c r="EK92" s="33">
        <v>0</v>
      </c>
      <c r="EL92" s="33">
        <v>0</v>
      </c>
      <c r="EM92" s="33">
        <v>1</v>
      </c>
      <c r="EN92" s="33">
        <v>9</v>
      </c>
      <c r="EO92" s="35">
        <v>1</v>
      </c>
      <c r="EP92" s="35">
        <v>3</v>
      </c>
      <c r="EQ92" s="35">
        <v>0</v>
      </c>
      <c r="ER92" s="35">
        <v>0</v>
      </c>
    </row>
    <row r="93" spans="1:188" ht="102.75">
      <c r="A93" s="44">
        <v>1</v>
      </c>
      <c r="B93" s="45">
        <v>1178311591</v>
      </c>
      <c r="C93" s="24">
        <v>235950637</v>
      </c>
      <c r="D93" s="24" t="s">
        <v>561</v>
      </c>
      <c r="E93" s="30" t="s">
        <v>562</v>
      </c>
      <c r="F93" s="30" t="s">
        <v>149</v>
      </c>
      <c r="G93" s="32">
        <v>0</v>
      </c>
      <c r="H93" s="33">
        <v>0</v>
      </c>
      <c r="I93" s="33">
        <v>0</v>
      </c>
      <c r="J93" s="33">
        <v>0</v>
      </c>
      <c r="K93" s="33">
        <v>1</v>
      </c>
      <c r="L93" s="33">
        <v>3</v>
      </c>
      <c r="M93" s="34">
        <v>0</v>
      </c>
      <c r="N93" s="34">
        <v>0</v>
      </c>
      <c r="O93" s="35">
        <v>0</v>
      </c>
      <c r="P93" s="35">
        <v>0</v>
      </c>
      <c r="Q93" s="35">
        <v>1</v>
      </c>
      <c r="R93" s="35">
        <v>2</v>
      </c>
      <c r="S93" s="30" t="s">
        <v>150</v>
      </c>
      <c r="T93" s="30" t="s">
        <v>166</v>
      </c>
      <c r="U93" s="32">
        <v>1</v>
      </c>
      <c r="V93" s="32">
        <v>11</v>
      </c>
      <c r="W93" s="36">
        <v>0</v>
      </c>
      <c r="X93" s="36">
        <v>0</v>
      </c>
      <c r="Y93" s="37">
        <v>1</v>
      </c>
      <c r="Z93" s="34">
        <v>6</v>
      </c>
      <c r="AA93" s="34">
        <v>0</v>
      </c>
      <c r="AB93" s="34">
        <v>0</v>
      </c>
      <c r="AC93" s="33">
        <v>0</v>
      </c>
      <c r="AD93" s="33">
        <v>0</v>
      </c>
      <c r="AE93" s="38">
        <v>0</v>
      </c>
      <c r="AF93" s="38">
        <v>0</v>
      </c>
      <c r="AG93" s="33">
        <v>0</v>
      </c>
      <c r="AH93" s="33">
        <v>0</v>
      </c>
      <c r="AI93" s="35">
        <v>0</v>
      </c>
      <c r="AJ93" s="35">
        <v>0</v>
      </c>
      <c r="AK93" s="33">
        <v>0</v>
      </c>
      <c r="AL93" s="33">
        <v>0</v>
      </c>
      <c r="AM93" s="30" t="s">
        <v>167</v>
      </c>
      <c r="AN93" s="30" t="s">
        <v>153</v>
      </c>
      <c r="AO93" s="35">
        <v>1</v>
      </c>
      <c r="AP93" s="35">
        <v>2</v>
      </c>
      <c r="AQ93" s="35">
        <v>1</v>
      </c>
      <c r="AR93" s="35">
        <v>1</v>
      </c>
      <c r="AS93" s="33">
        <v>1</v>
      </c>
      <c r="AT93" s="33">
        <v>2</v>
      </c>
      <c r="AU93" s="30" t="s">
        <v>167</v>
      </c>
      <c r="AV93" s="30" t="s">
        <v>563</v>
      </c>
      <c r="AW93" s="32">
        <v>1</v>
      </c>
      <c r="AX93" s="33">
        <v>4</v>
      </c>
      <c r="AY93" s="35">
        <v>1</v>
      </c>
      <c r="AZ93" s="35">
        <v>1</v>
      </c>
      <c r="BA93" s="24"/>
      <c r="BB93" s="30" t="s">
        <v>155</v>
      </c>
      <c r="BC93" s="32">
        <v>1</v>
      </c>
      <c r="BD93" s="33">
        <v>1</v>
      </c>
      <c r="BE93" s="35">
        <v>1</v>
      </c>
      <c r="BF93" s="35">
        <v>1</v>
      </c>
      <c r="BG93" s="33">
        <v>0</v>
      </c>
      <c r="BH93" s="33">
        <v>2</v>
      </c>
      <c r="BI93" s="33">
        <v>0</v>
      </c>
      <c r="BJ93" s="33">
        <v>0</v>
      </c>
      <c r="BK93" s="33">
        <v>0</v>
      </c>
      <c r="BL93" s="33">
        <v>0</v>
      </c>
      <c r="BM93" s="34">
        <v>0</v>
      </c>
      <c r="BN93" s="34">
        <v>0</v>
      </c>
      <c r="BO93" s="39">
        <v>0</v>
      </c>
      <c r="BP93" s="39">
        <v>0</v>
      </c>
      <c r="BQ93" s="33">
        <v>0</v>
      </c>
      <c r="BR93" s="33">
        <v>0</v>
      </c>
      <c r="BS93" s="35">
        <v>1</v>
      </c>
      <c r="BT93" s="35">
        <v>1</v>
      </c>
      <c r="BU93" s="30" t="s">
        <v>156</v>
      </c>
      <c r="BV93" s="30" t="s">
        <v>157</v>
      </c>
      <c r="BW93" s="36">
        <v>1</v>
      </c>
      <c r="BX93" s="35">
        <v>1</v>
      </c>
      <c r="BY93" s="35">
        <v>1</v>
      </c>
      <c r="BZ93" s="35">
        <v>1</v>
      </c>
      <c r="CA93" s="35">
        <v>0</v>
      </c>
      <c r="CB93" s="35">
        <v>0</v>
      </c>
      <c r="CC93" s="35">
        <v>0</v>
      </c>
      <c r="CD93" s="35">
        <v>0</v>
      </c>
      <c r="CE93" s="38">
        <v>1</v>
      </c>
      <c r="CF93" s="38">
        <v>1</v>
      </c>
      <c r="CG93" s="33">
        <v>1</v>
      </c>
      <c r="CH93" s="33">
        <v>6</v>
      </c>
      <c r="CI93" s="33">
        <v>0</v>
      </c>
      <c r="CJ93" s="33">
        <v>0</v>
      </c>
      <c r="CK93" s="35">
        <v>0</v>
      </c>
      <c r="CL93" s="35">
        <v>5</v>
      </c>
      <c r="CM93" s="30" t="s">
        <v>158</v>
      </c>
      <c r="CN93" s="30" t="s">
        <v>221</v>
      </c>
      <c r="CO93" s="32">
        <v>1</v>
      </c>
      <c r="CP93" s="33">
        <v>1</v>
      </c>
      <c r="CQ93" s="33">
        <v>0</v>
      </c>
      <c r="CR93" s="33">
        <v>0</v>
      </c>
      <c r="CS93" s="35">
        <v>1</v>
      </c>
      <c r="CT93" s="35">
        <v>1</v>
      </c>
      <c r="CU93" s="35">
        <v>0</v>
      </c>
      <c r="CV93" s="35">
        <v>0</v>
      </c>
      <c r="CW93" s="35">
        <v>1</v>
      </c>
      <c r="CX93" s="35">
        <v>1</v>
      </c>
      <c r="CY93" s="33">
        <v>1</v>
      </c>
      <c r="CZ93" s="33">
        <v>5</v>
      </c>
      <c r="DA93" s="34">
        <v>0</v>
      </c>
      <c r="DB93" s="34">
        <v>0</v>
      </c>
      <c r="DC93" s="33">
        <v>0</v>
      </c>
      <c r="DD93" s="33">
        <v>0</v>
      </c>
      <c r="DE93" s="38">
        <v>0</v>
      </c>
      <c r="DF93" s="38">
        <v>0</v>
      </c>
      <c r="DG93" s="35">
        <v>0</v>
      </c>
      <c r="DH93" s="35">
        <v>1</v>
      </c>
      <c r="DI93" s="24" t="s">
        <v>169</v>
      </c>
      <c r="DJ93" s="24" t="s">
        <v>169</v>
      </c>
      <c r="DK93" s="33">
        <v>1</v>
      </c>
      <c r="DL93" s="25">
        <v>124</v>
      </c>
      <c r="DM93" s="33">
        <v>0</v>
      </c>
      <c r="DN93" s="33">
        <v>0</v>
      </c>
      <c r="DO93" s="34">
        <v>0</v>
      </c>
      <c r="DP93" s="34">
        <v>0</v>
      </c>
      <c r="DQ93" s="35">
        <v>0</v>
      </c>
      <c r="DR93" s="35">
        <v>0</v>
      </c>
      <c r="DS93" s="35">
        <v>0</v>
      </c>
      <c r="DT93" s="35">
        <v>0</v>
      </c>
      <c r="DU93" s="35">
        <v>0</v>
      </c>
      <c r="DV93" s="35">
        <v>0</v>
      </c>
      <c r="DW93" s="35">
        <v>1</v>
      </c>
      <c r="DX93" s="35">
        <v>20</v>
      </c>
      <c r="DY93" s="38">
        <v>0</v>
      </c>
      <c r="DZ93" s="38">
        <v>0</v>
      </c>
      <c r="EA93" s="33">
        <v>0</v>
      </c>
      <c r="EB93" s="33">
        <v>0</v>
      </c>
      <c r="EC93" s="38">
        <v>0</v>
      </c>
      <c r="ED93" s="38">
        <v>0</v>
      </c>
      <c r="EE93" s="33">
        <v>0</v>
      </c>
      <c r="EF93" s="33">
        <v>0</v>
      </c>
      <c r="EG93" s="33">
        <v>0</v>
      </c>
      <c r="EH93" s="33">
        <v>0</v>
      </c>
      <c r="EI93" s="30" t="s">
        <v>324</v>
      </c>
      <c r="EJ93" s="30" t="s">
        <v>325</v>
      </c>
      <c r="EK93" s="33">
        <v>0</v>
      </c>
      <c r="EL93" s="33">
        <v>0</v>
      </c>
      <c r="EM93" s="33">
        <v>1</v>
      </c>
      <c r="EN93" s="33">
        <v>1</v>
      </c>
      <c r="EO93" s="35">
        <v>1</v>
      </c>
      <c r="EP93" s="35">
        <v>2</v>
      </c>
      <c r="EQ93" s="35">
        <v>0</v>
      </c>
      <c r="ER93" s="35">
        <v>0</v>
      </c>
    </row>
    <row r="94" spans="1:188" ht="77.25">
      <c r="A94" s="44">
        <v>1</v>
      </c>
      <c r="B94" s="45">
        <v>1175103480</v>
      </c>
      <c r="C94" s="24">
        <v>232625138</v>
      </c>
      <c r="D94" s="24" t="s">
        <v>564</v>
      </c>
      <c r="E94" s="30" t="s">
        <v>165</v>
      </c>
      <c r="F94" s="30" t="s">
        <v>149</v>
      </c>
      <c r="G94" s="32">
        <v>0</v>
      </c>
      <c r="H94" s="33">
        <v>0</v>
      </c>
      <c r="I94" s="33">
        <v>0</v>
      </c>
      <c r="J94" s="33">
        <v>0</v>
      </c>
      <c r="K94" s="33">
        <v>1</v>
      </c>
      <c r="L94" s="33">
        <v>2</v>
      </c>
      <c r="M94" s="34">
        <v>0</v>
      </c>
      <c r="N94" s="34">
        <v>0</v>
      </c>
      <c r="O94" s="35">
        <v>0</v>
      </c>
      <c r="P94" s="35">
        <v>0</v>
      </c>
      <c r="Q94" s="35">
        <v>1</v>
      </c>
      <c r="R94" s="35">
        <v>2</v>
      </c>
      <c r="S94" s="30" t="s">
        <v>150</v>
      </c>
      <c r="T94" s="30" t="s">
        <v>166</v>
      </c>
      <c r="U94" s="32">
        <v>1</v>
      </c>
      <c r="V94" s="32">
        <v>11</v>
      </c>
      <c r="W94" s="36">
        <v>1</v>
      </c>
      <c r="X94" s="36">
        <v>2</v>
      </c>
      <c r="Y94" s="37">
        <v>1</v>
      </c>
      <c r="Z94" s="34">
        <v>6</v>
      </c>
      <c r="AA94" s="34">
        <v>0</v>
      </c>
      <c r="AB94" s="34">
        <v>0</v>
      </c>
      <c r="AC94" s="33">
        <v>0</v>
      </c>
      <c r="AD94" s="33">
        <v>0</v>
      </c>
      <c r="AE94" s="38">
        <v>0</v>
      </c>
      <c r="AF94" s="38">
        <v>0</v>
      </c>
      <c r="AG94" s="33">
        <v>0</v>
      </c>
      <c r="AH94" s="33">
        <v>0</v>
      </c>
      <c r="AI94" s="35">
        <v>0</v>
      </c>
      <c r="AJ94" s="35">
        <v>0</v>
      </c>
      <c r="AK94" s="33">
        <v>0</v>
      </c>
      <c r="AL94" s="33">
        <v>0</v>
      </c>
      <c r="AM94" s="30" t="s">
        <v>167</v>
      </c>
      <c r="AN94" s="30" t="s">
        <v>153</v>
      </c>
      <c r="AO94" s="35">
        <v>1</v>
      </c>
      <c r="AP94" s="35">
        <v>2</v>
      </c>
      <c r="AQ94" s="35">
        <v>1</v>
      </c>
      <c r="AR94" s="35">
        <v>1</v>
      </c>
      <c r="AS94" s="33">
        <v>1</v>
      </c>
      <c r="AT94" s="33">
        <v>2</v>
      </c>
      <c r="AU94" s="30" t="s">
        <v>167</v>
      </c>
      <c r="AV94" s="30" t="s">
        <v>565</v>
      </c>
      <c r="AW94" s="32">
        <v>1</v>
      </c>
      <c r="AX94" s="33">
        <v>3</v>
      </c>
      <c r="AY94" s="35">
        <v>1</v>
      </c>
      <c r="AZ94" s="35">
        <v>1</v>
      </c>
      <c r="BA94" s="24"/>
      <c r="BB94" s="30" t="s">
        <v>155</v>
      </c>
      <c r="BC94" s="32">
        <v>1</v>
      </c>
      <c r="BD94" s="33">
        <v>1</v>
      </c>
      <c r="BE94" s="35">
        <v>1</v>
      </c>
      <c r="BF94" s="35">
        <v>1</v>
      </c>
      <c r="BG94" s="33">
        <v>0</v>
      </c>
      <c r="BH94" s="33">
        <v>4</v>
      </c>
      <c r="BI94" s="33">
        <v>0</v>
      </c>
      <c r="BJ94" s="33">
        <v>0</v>
      </c>
      <c r="BK94" s="33">
        <v>0</v>
      </c>
      <c r="BL94" s="33">
        <v>0</v>
      </c>
      <c r="BM94" s="34">
        <v>0</v>
      </c>
      <c r="BN94" s="34">
        <v>0</v>
      </c>
      <c r="BO94" s="39">
        <v>0</v>
      </c>
      <c r="BP94" s="39">
        <v>0</v>
      </c>
      <c r="BQ94" s="33">
        <v>0</v>
      </c>
      <c r="BR94" s="33">
        <v>0</v>
      </c>
      <c r="BS94" s="35">
        <v>1</v>
      </c>
      <c r="BT94" s="35">
        <v>1</v>
      </c>
      <c r="BU94" s="30" t="s">
        <v>156</v>
      </c>
      <c r="BV94" s="30" t="s">
        <v>157</v>
      </c>
      <c r="BW94" s="36">
        <v>1</v>
      </c>
      <c r="BX94" s="35">
        <v>1</v>
      </c>
      <c r="BY94" s="35">
        <v>1</v>
      </c>
      <c r="BZ94" s="35">
        <v>1</v>
      </c>
      <c r="CA94" s="35">
        <v>0</v>
      </c>
      <c r="CB94" s="35">
        <v>0</v>
      </c>
      <c r="CC94" s="35">
        <v>0</v>
      </c>
      <c r="CD94" s="35">
        <v>0</v>
      </c>
      <c r="CE94" s="38">
        <v>1</v>
      </c>
      <c r="CF94" s="38">
        <v>1</v>
      </c>
      <c r="CG94" s="33">
        <v>1</v>
      </c>
      <c r="CH94" s="33">
        <v>6</v>
      </c>
      <c r="CI94" s="33">
        <v>0</v>
      </c>
      <c r="CJ94" s="33">
        <v>0</v>
      </c>
      <c r="CK94" s="35">
        <v>0</v>
      </c>
      <c r="CL94" s="35">
        <v>5</v>
      </c>
      <c r="CM94" s="30" t="s">
        <v>158</v>
      </c>
      <c r="CN94" s="30" t="s">
        <v>159</v>
      </c>
      <c r="CO94" s="32">
        <v>1</v>
      </c>
      <c r="CP94" s="33">
        <v>1</v>
      </c>
      <c r="CQ94" s="33">
        <v>0</v>
      </c>
      <c r="CR94" s="33">
        <v>0</v>
      </c>
      <c r="CS94" s="35">
        <v>1</v>
      </c>
      <c r="CT94" s="35">
        <v>1</v>
      </c>
      <c r="CU94" s="35">
        <v>0</v>
      </c>
      <c r="CV94" s="35">
        <v>0</v>
      </c>
      <c r="CW94" s="35">
        <v>1</v>
      </c>
      <c r="CX94" s="35">
        <v>2</v>
      </c>
      <c r="CY94" s="33">
        <v>1</v>
      </c>
      <c r="CZ94" s="33">
        <v>4</v>
      </c>
      <c r="DA94" s="34">
        <v>0</v>
      </c>
      <c r="DB94" s="34">
        <v>0</v>
      </c>
      <c r="DC94" s="33">
        <v>0</v>
      </c>
      <c r="DD94" s="33">
        <v>0</v>
      </c>
      <c r="DE94" s="38">
        <v>0</v>
      </c>
      <c r="DF94" s="38">
        <v>0</v>
      </c>
      <c r="DG94" s="35">
        <v>0</v>
      </c>
      <c r="DH94" s="35">
        <v>1</v>
      </c>
      <c r="DI94" s="24" t="s">
        <v>169</v>
      </c>
      <c r="DJ94" s="24" t="s">
        <v>169</v>
      </c>
      <c r="DK94" s="33">
        <v>1</v>
      </c>
      <c r="DL94" s="25">
        <v>441</v>
      </c>
      <c r="DM94" s="33">
        <v>0</v>
      </c>
      <c r="DN94" s="33">
        <v>0</v>
      </c>
      <c r="DO94" s="34">
        <v>0</v>
      </c>
      <c r="DP94" s="34">
        <v>0</v>
      </c>
      <c r="DQ94" s="35">
        <v>0</v>
      </c>
      <c r="DR94" s="35">
        <v>0</v>
      </c>
      <c r="DS94" s="35">
        <v>0</v>
      </c>
      <c r="DT94" s="35">
        <v>0</v>
      </c>
      <c r="DU94" s="35">
        <v>0</v>
      </c>
      <c r="DV94" s="35">
        <v>0</v>
      </c>
      <c r="DW94" s="35">
        <v>1</v>
      </c>
      <c r="DX94" s="35">
        <v>53</v>
      </c>
      <c r="DY94" s="38">
        <v>0</v>
      </c>
      <c r="DZ94" s="38">
        <v>0</v>
      </c>
      <c r="EA94" s="33">
        <v>0</v>
      </c>
      <c r="EB94" s="33">
        <v>0</v>
      </c>
      <c r="EC94" s="38">
        <v>0</v>
      </c>
      <c r="ED94" s="38">
        <v>0</v>
      </c>
      <c r="EE94" s="33">
        <v>0</v>
      </c>
      <c r="EF94" s="33">
        <v>0</v>
      </c>
      <c r="EG94" s="33">
        <v>0</v>
      </c>
      <c r="EH94" s="33">
        <v>0</v>
      </c>
      <c r="EI94" s="30" t="s">
        <v>170</v>
      </c>
      <c r="EJ94" s="30" t="s">
        <v>171</v>
      </c>
      <c r="EK94" s="33">
        <v>1</v>
      </c>
      <c r="EL94" s="33">
        <v>1</v>
      </c>
      <c r="EM94" s="33">
        <v>1</v>
      </c>
      <c r="EN94" s="33">
        <v>5</v>
      </c>
      <c r="EO94" s="35">
        <v>1</v>
      </c>
      <c r="EP94" s="35">
        <v>2</v>
      </c>
      <c r="EQ94" s="35">
        <v>0</v>
      </c>
      <c r="ER94" s="35">
        <v>0</v>
      </c>
    </row>
    <row r="95" spans="1:188" ht="102.75">
      <c r="A95" s="44">
        <v>1</v>
      </c>
      <c r="B95" s="45">
        <v>1194997886</v>
      </c>
      <c r="C95" s="24">
        <v>233025735</v>
      </c>
      <c r="D95" s="24" t="s">
        <v>566</v>
      </c>
      <c r="E95" s="30" t="s">
        <v>165</v>
      </c>
      <c r="F95" s="30" t="s">
        <v>149</v>
      </c>
      <c r="G95" s="32">
        <v>0</v>
      </c>
      <c r="H95" s="33">
        <v>0</v>
      </c>
      <c r="I95" s="33">
        <v>0</v>
      </c>
      <c r="J95" s="33">
        <v>0</v>
      </c>
      <c r="K95" s="33">
        <v>1</v>
      </c>
      <c r="L95" s="33">
        <v>4</v>
      </c>
      <c r="M95" s="34">
        <v>0</v>
      </c>
      <c r="N95" s="34">
        <v>0</v>
      </c>
      <c r="O95" s="35">
        <v>0</v>
      </c>
      <c r="P95" s="35">
        <v>0</v>
      </c>
      <c r="Q95" s="35">
        <v>1</v>
      </c>
      <c r="R95" s="35">
        <v>2</v>
      </c>
      <c r="S95" s="30" t="s">
        <v>150</v>
      </c>
      <c r="T95" s="30" t="s">
        <v>166</v>
      </c>
      <c r="U95" s="32">
        <v>1</v>
      </c>
      <c r="V95" s="32">
        <v>10</v>
      </c>
      <c r="W95" s="36">
        <v>0</v>
      </c>
      <c r="X95" s="36">
        <v>0</v>
      </c>
      <c r="Y95" s="37">
        <v>1</v>
      </c>
      <c r="Z95" s="34">
        <v>5</v>
      </c>
      <c r="AA95" s="34">
        <v>0</v>
      </c>
      <c r="AB95" s="34">
        <v>0</v>
      </c>
      <c r="AC95" s="33">
        <v>0</v>
      </c>
      <c r="AD95" s="33">
        <v>0</v>
      </c>
      <c r="AE95" s="38">
        <v>0</v>
      </c>
      <c r="AF95" s="38">
        <v>0</v>
      </c>
      <c r="AG95" s="33">
        <v>0</v>
      </c>
      <c r="AH95" s="33">
        <v>0</v>
      </c>
      <c r="AI95" s="35">
        <v>0</v>
      </c>
      <c r="AJ95" s="35">
        <v>0</v>
      </c>
      <c r="AK95" s="33">
        <v>0</v>
      </c>
      <c r="AL95" s="33">
        <v>0</v>
      </c>
      <c r="AM95" s="30" t="s">
        <v>167</v>
      </c>
      <c r="AN95" s="30" t="s">
        <v>153</v>
      </c>
      <c r="AO95" s="35">
        <v>1</v>
      </c>
      <c r="AP95" s="35">
        <v>2</v>
      </c>
      <c r="AQ95" s="35">
        <v>1</v>
      </c>
      <c r="AR95" s="35">
        <v>1</v>
      </c>
      <c r="AS95" s="33">
        <v>1</v>
      </c>
      <c r="AT95" s="33">
        <v>2</v>
      </c>
      <c r="AU95" s="30" t="s">
        <v>167</v>
      </c>
      <c r="AV95" s="30" t="s">
        <v>567</v>
      </c>
      <c r="AW95" s="32">
        <v>1</v>
      </c>
      <c r="AX95" s="33">
        <v>4</v>
      </c>
      <c r="AY95" s="35">
        <v>1</v>
      </c>
      <c r="AZ95" s="35">
        <v>1</v>
      </c>
      <c r="BA95" s="24"/>
      <c r="BB95" s="30" t="s">
        <v>155</v>
      </c>
      <c r="BC95" s="32">
        <v>1</v>
      </c>
      <c r="BD95" s="33">
        <v>1</v>
      </c>
      <c r="BE95" s="35">
        <v>1</v>
      </c>
      <c r="BF95" s="35">
        <v>1</v>
      </c>
      <c r="BG95" s="33">
        <v>0</v>
      </c>
      <c r="BH95" s="33">
        <v>3</v>
      </c>
      <c r="BI95" s="33">
        <v>0</v>
      </c>
      <c r="BJ95" s="33">
        <v>0</v>
      </c>
      <c r="BK95" s="33">
        <v>0</v>
      </c>
      <c r="BL95" s="33">
        <v>0</v>
      </c>
      <c r="BM95" s="34">
        <v>0</v>
      </c>
      <c r="BN95" s="34">
        <v>0</v>
      </c>
      <c r="BO95" s="39">
        <v>0</v>
      </c>
      <c r="BP95" s="39">
        <v>0</v>
      </c>
      <c r="BQ95" s="33">
        <v>0</v>
      </c>
      <c r="BR95" s="33">
        <v>0</v>
      </c>
      <c r="BS95" s="35">
        <v>1</v>
      </c>
      <c r="BT95" s="35">
        <v>1</v>
      </c>
      <c r="BU95" s="30" t="s">
        <v>348</v>
      </c>
      <c r="BV95" s="30" t="s">
        <v>349</v>
      </c>
      <c r="BW95" s="36">
        <v>1</v>
      </c>
      <c r="BX95" s="35">
        <v>1</v>
      </c>
      <c r="BY95" s="35">
        <v>1</v>
      </c>
      <c r="BZ95" s="35">
        <v>1</v>
      </c>
      <c r="CA95" s="35">
        <v>0</v>
      </c>
      <c r="CB95" s="35">
        <v>0</v>
      </c>
      <c r="CC95" s="35">
        <v>0</v>
      </c>
      <c r="CD95" s="35">
        <v>0</v>
      </c>
      <c r="CE95" s="38">
        <v>0</v>
      </c>
      <c r="CF95" s="38">
        <v>0</v>
      </c>
      <c r="CG95" s="33">
        <v>1</v>
      </c>
      <c r="CH95" s="33">
        <v>6</v>
      </c>
      <c r="CI95" s="33">
        <v>0</v>
      </c>
      <c r="CJ95" s="33">
        <v>0</v>
      </c>
      <c r="CK95" s="35">
        <v>0</v>
      </c>
      <c r="CL95" s="35">
        <v>5</v>
      </c>
      <c r="CM95" s="30" t="s">
        <v>183</v>
      </c>
      <c r="CN95" s="30" t="s">
        <v>221</v>
      </c>
      <c r="CO95" s="32">
        <v>1</v>
      </c>
      <c r="CP95" s="33">
        <v>1</v>
      </c>
      <c r="CQ95" s="33">
        <v>0</v>
      </c>
      <c r="CR95" s="33">
        <v>0</v>
      </c>
      <c r="CS95" s="35">
        <v>1</v>
      </c>
      <c r="CT95" s="35">
        <v>1</v>
      </c>
      <c r="CU95" s="35">
        <v>0</v>
      </c>
      <c r="CV95" s="35">
        <v>0</v>
      </c>
      <c r="CW95" s="35">
        <v>1</v>
      </c>
      <c r="CX95" s="35">
        <v>3</v>
      </c>
      <c r="CY95" s="33">
        <v>1</v>
      </c>
      <c r="CZ95" s="33">
        <v>7</v>
      </c>
      <c r="DA95" s="34">
        <v>1</v>
      </c>
      <c r="DB95" s="34">
        <v>6</v>
      </c>
      <c r="DC95" s="33">
        <v>0</v>
      </c>
      <c r="DD95" s="33">
        <v>0</v>
      </c>
      <c r="DE95" s="38">
        <v>0</v>
      </c>
      <c r="DF95" s="38">
        <v>0</v>
      </c>
      <c r="DG95" s="35">
        <v>0</v>
      </c>
      <c r="DH95" s="35">
        <v>1</v>
      </c>
      <c r="DI95" s="24" t="s">
        <v>169</v>
      </c>
      <c r="DJ95" s="24" t="s">
        <v>169</v>
      </c>
      <c r="DK95" s="33">
        <v>1</v>
      </c>
      <c r="DL95" s="25">
        <v>260</v>
      </c>
      <c r="DM95" s="33">
        <v>0</v>
      </c>
      <c r="DN95" s="33">
        <v>0</v>
      </c>
      <c r="DO95" s="34">
        <v>0</v>
      </c>
      <c r="DP95" s="34">
        <v>0</v>
      </c>
      <c r="DQ95" s="35">
        <v>0</v>
      </c>
      <c r="DR95" s="35">
        <v>0</v>
      </c>
      <c r="DS95" s="35">
        <v>0</v>
      </c>
      <c r="DT95" s="35">
        <v>0</v>
      </c>
      <c r="DU95" s="35">
        <v>1</v>
      </c>
      <c r="DV95" s="35">
        <v>1</v>
      </c>
      <c r="DW95" s="35">
        <v>1</v>
      </c>
      <c r="DX95" s="35">
        <v>33</v>
      </c>
      <c r="DY95" s="38">
        <v>0</v>
      </c>
      <c r="DZ95" s="38">
        <v>0</v>
      </c>
      <c r="EA95" s="33">
        <v>0</v>
      </c>
      <c r="EB95" s="33">
        <v>0</v>
      </c>
      <c r="EC95" s="38">
        <v>0</v>
      </c>
      <c r="ED95" s="38">
        <v>0</v>
      </c>
      <c r="EE95" s="33">
        <v>0</v>
      </c>
      <c r="EF95" s="33">
        <v>0</v>
      </c>
      <c r="EG95" s="33">
        <v>0</v>
      </c>
      <c r="EH95" s="33">
        <v>0</v>
      </c>
      <c r="EI95" s="30" t="s">
        <v>191</v>
      </c>
      <c r="EJ95" s="30" t="s">
        <v>192</v>
      </c>
      <c r="EK95" s="33">
        <v>1</v>
      </c>
      <c r="EL95" s="33">
        <v>1</v>
      </c>
      <c r="EM95" s="33">
        <v>1</v>
      </c>
      <c r="EN95" s="33">
        <v>6</v>
      </c>
      <c r="EO95" s="35">
        <v>1</v>
      </c>
      <c r="EP95" s="35">
        <v>3</v>
      </c>
      <c r="EQ95" s="35">
        <v>0</v>
      </c>
      <c r="ER95" s="35">
        <v>0</v>
      </c>
    </row>
    <row r="96" spans="1:188" ht="77.25">
      <c r="A96" s="44">
        <v>1</v>
      </c>
      <c r="B96" s="45">
        <v>1163824725</v>
      </c>
      <c r="C96" s="24">
        <v>137341778</v>
      </c>
      <c r="D96" s="30" t="s">
        <v>568</v>
      </c>
      <c r="E96" s="30" t="s">
        <v>569</v>
      </c>
      <c r="F96" s="30" t="s">
        <v>149</v>
      </c>
      <c r="G96" s="32">
        <v>0</v>
      </c>
      <c r="H96" s="33">
        <v>0</v>
      </c>
      <c r="I96" s="33">
        <v>0</v>
      </c>
      <c r="J96" s="33">
        <v>0</v>
      </c>
      <c r="K96" s="33">
        <v>1</v>
      </c>
      <c r="L96" s="33">
        <v>2</v>
      </c>
      <c r="M96" s="34">
        <v>1</v>
      </c>
      <c r="N96" s="34">
        <v>2</v>
      </c>
      <c r="O96" s="35">
        <v>0</v>
      </c>
      <c r="P96" s="35">
        <v>0</v>
      </c>
      <c r="Q96" s="35">
        <v>1</v>
      </c>
      <c r="R96" s="35">
        <v>2</v>
      </c>
      <c r="S96" s="30" t="s">
        <v>150</v>
      </c>
      <c r="T96" s="30" t="s">
        <v>166</v>
      </c>
      <c r="U96" s="32">
        <v>1</v>
      </c>
      <c r="V96" s="32">
        <v>8</v>
      </c>
      <c r="W96" s="36">
        <v>0</v>
      </c>
      <c r="X96" s="36">
        <v>0</v>
      </c>
      <c r="Y96" s="37">
        <v>1</v>
      </c>
      <c r="Z96" s="34">
        <v>5</v>
      </c>
      <c r="AA96" s="34">
        <v>0</v>
      </c>
      <c r="AB96" s="34">
        <v>0</v>
      </c>
      <c r="AC96" s="33">
        <v>0</v>
      </c>
      <c r="AD96" s="33">
        <v>0</v>
      </c>
      <c r="AE96" s="38">
        <v>0</v>
      </c>
      <c r="AF96" s="38">
        <v>0</v>
      </c>
      <c r="AG96" s="33">
        <v>0</v>
      </c>
      <c r="AH96" s="33">
        <v>0</v>
      </c>
      <c r="AI96" s="35">
        <v>0</v>
      </c>
      <c r="AJ96" s="35">
        <v>0</v>
      </c>
      <c r="AK96" s="33">
        <v>0</v>
      </c>
      <c r="AL96" s="33">
        <v>0</v>
      </c>
      <c r="AM96" s="30" t="s">
        <v>167</v>
      </c>
      <c r="AN96" s="30" t="s">
        <v>153</v>
      </c>
      <c r="AO96" s="35">
        <v>1</v>
      </c>
      <c r="AP96" s="35">
        <v>2</v>
      </c>
      <c r="AQ96" s="35">
        <v>1</v>
      </c>
      <c r="AR96" s="35">
        <v>1</v>
      </c>
      <c r="AS96" s="33">
        <v>1</v>
      </c>
      <c r="AT96" s="33">
        <v>2</v>
      </c>
      <c r="AU96" s="30" t="s">
        <v>167</v>
      </c>
      <c r="AV96" s="30" t="s">
        <v>570</v>
      </c>
      <c r="AW96" s="32">
        <v>1</v>
      </c>
      <c r="AX96" s="33">
        <v>3</v>
      </c>
      <c r="AY96" s="35">
        <v>1</v>
      </c>
      <c r="AZ96" s="35">
        <v>1</v>
      </c>
      <c r="BA96" s="24"/>
      <c r="BB96" s="30" t="s">
        <v>155</v>
      </c>
      <c r="BC96" s="32">
        <v>1</v>
      </c>
      <c r="BD96" s="33">
        <v>1</v>
      </c>
      <c r="BE96" s="35">
        <v>1</v>
      </c>
      <c r="BF96" s="35">
        <v>1</v>
      </c>
      <c r="BG96" s="33">
        <v>0</v>
      </c>
      <c r="BH96" s="33">
        <v>2</v>
      </c>
      <c r="BI96" s="33">
        <v>0</v>
      </c>
      <c r="BJ96" s="33">
        <v>0</v>
      </c>
      <c r="BK96" s="33">
        <v>0</v>
      </c>
      <c r="BL96" s="33">
        <v>0</v>
      </c>
      <c r="BM96" s="34">
        <v>0</v>
      </c>
      <c r="BN96" s="34">
        <v>0</v>
      </c>
      <c r="BO96" s="39">
        <v>0</v>
      </c>
      <c r="BP96" s="39">
        <v>0</v>
      </c>
      <c r="BQ96" s="33">
        <v>0</v>
      </c>
      <c r="BR96" s="33">
        <v>0</v>
      </c>
      <c r="BS96" s="35">
        <v>1</v>
      </c>
      <c r="BT96" s="35">
        <v>1</v>
      </c>
      <c r="BU96" s="30" t="s">
        <v>156</v>
      </c>
      <c r="BV96" s="30" t="s">
        <v>157</v>
      </c>
      <c r="BW96" s="36">
        <v>1</v>
      </c>
      <c r="BX96" s="35">
        <v>1</v>
      </c>
      <c r="BY96" s="35">
        <v>1</v>
      </c>
      <c r="BZ96" s="35">
        <v>1</v>
      </c>
      <c r="CA96" s="35">
        <v>0</v>
      </c>
      <c r="CB96" s="35">
        <v>0</v>
      </c>
      <c r="CC96" s="35">
        <v>0</v>
      </c>
      <c r="CD96" s="35">
        <v>0</v>
      </c>
      <c r="CE96" s="38">
        <v>0</v>
      </c>
      <c r="CF96" s="38">
        <v>0</v>
      </c>
      <c r="CG96" s="33">
        <v>1</v>
      </c>
      <c r="CH96" s="33">
        <v>6</v>
      </c>
      <c r="CI96" s="33">
        <v>0</v>
      </c>
      <c r="CJ96" s="33">
        <v>0</v>
      </c>
      <c r="CK96" s="35">
        <v>0</v>
      </c>
      <c r="CL96" s="35">
        <v>5</v>
      </c>
      <c r="CM96" s="24"/>
      <c r="CN96" s="30" t="s">
        <v>159</v>
      </c>
      <c r="CO96" s="32">
        <v>1</v>
      </c>
      <c r="CP96" s="33">
        <v>1</v>
      </c>
      <c r="CQ96" s="33">
        <v>0</v>
      </c>
      <c r="CR96" s="33">
        <v>0</v>
      </c>
      <c r="CS96" s="35">
        <v>1</v>
      </c>
      <c r="CT96" s="35">
        <v>1</v>
      </c>
      <c r="CU96" s="35">
        <v>0</v>
      </c>
      <c r="CV96" s="35">
        <v>0</v>
      </c>
      <c r="CW96" s="35">
        <v>1</v>
      </c>
      <c r="CX96" s="35">
        <v>1</v>
      </c>
      <c r="CY96" s="33">
        <v>1</v>
      </c>
      <c r="CZ96" s="33">
        <v>4</v>
      </c>
      <c r="DA96" s="34">
        <v>0</v>
      </c>
      <c r="DB96" s="34">
        <v>0</v>
      </c>
      <c r="DC96" s="33">
        <v>0</v>
      </c>
      <c r="DD96" s="33">
        <v>0</v>
      </c>
      <c r="DE96" s="38">
        <v>0</v>
      </c>
      <c r="DF96" s="38">
        <v>0</v>
      </c>
      <c r="DG96" s="35">
        <v>0</v>
      </c>
      <c r="DH96" s="35">
        <v>1</v>
      </c>
      <c r="DI96" s="24" t="s">
        <v>0</v>
      </c>
      <c r="DJ96" s="24" t="s">
        <v>0</v>
      </c>
      <c r="DK96" s="33">
        <v>1</v>
      </c>
      <c r="DL96" s="25">
        <v>335</v>
      </c>
      <c r="DM96" s="33">
        <v>0</v>
      </c>
      <c r="DN96" s="33">
        <v>0</v>
      </c>
      <c r="DO96" s="34">
        <v>1</v>
      </c>
      <c r="DP96" s="34">
        <v>19</v>
      </c>
      <c r="DQ96" s="35">
        <v>1</v>
      </c>
      <c r="DR96" s="35">
        <v>1</v>
      </c>
      <c r="DS96" s="35">
        <v>0</v>
      </c>
      <c r="DT96" s="35">
        <v>0</v>
      </c>
      <c r="DU96" s="35">
        <v>1</v>
      </c>
      <c r="DV96" s="35">
        <v>1</v>
      </c>
      <c r="DW96" s="35">
        <v>1</v>
      </c>
      <c r="DX96" s="35">
        <v>36</v>
      </c>
      <c r="DY96" s="38">
        <v>0</v>
      </c>
      <c r="DZ96" s="38">
        <v>0</v>
      </c>
      <c r="EA96" s="33">
        <v>0</v>
      </c>
      <c r="EB96" s="33">
        <v>0</v>
      </c>
      <c r="EC96" s="38">
        <v>0</v>
      </c>
      <c r="ED96" s="38">
        <v>0</v>
      </c>
      <c r="EE96" s="33">
        <v>0</v>
      </c>
      <c r="EF96" s="33">
        <v>0</v>
      </c>
      <c r="EG96" s="33">
        <v>0</v>
      </c>
      <c r="EH96" s="33">
        <v>0</v>
      </c>
      <c r="EI96" s="24"/>
      <c r="EJ96" s="24"/>
      <c r="EK96" s="33">
        <v>0</v>
      </c>
      <c r="EL96" s="33">
        <v>0</v>
      </c>
      <c r="EM96" s="33">
        <v>1</v>
      </c>
      <c r="EN96" s="33">
        <v>5</v>
      </c>
      <c r="EO96" s="35">
        <v>1</v>
      </c>
      <c r="EP96" s="35">
        <v>3</v>
      </c>
      <c r="EQ96" s="35">
        <v>0</v>
      </c>
      <c r="ER96" s="35">
        <v>0</v>
      </c>
    </row>
    <row r="97" spans="1:188" ht="77.25">
      <c r="A97" s="44">
        <v>1</v>
      </c>
      <c r="B97" s="45">
        <v>1195625894</v>
      </c>
      <c r="C97" s="24">
        <v>237735576</v>
      </c>
      <c r="D97" s="24" t="s">
        <v>571</v>
      </c>
      <c r="E97" s="30" t="s">
        <v>569</v>
      </c>
      <c r="F97" s="30" t="s">
        <v>572</v>
      </c>
      <c r="G97" s="32">
        <v>0</v>
      </c>
      <c r="H97" s="33">
        <v>0</v>
      </c>
      <c r="I97" s="33">
        <v>0</v>
      </c>
      <c r="J97" s="33">
        <v>0</v>
      </c>
      <c r="K97" s="33">
        <v>1</v>
      </c>
      <c r="L97" s="33">
        <v>2</v>
      </c>
      <c r="M97" s="34">
        <v>1</v>
      </c>
      <c r="N97" s="34">
        <v>2</v>
      </c>
      <c r="O97" s="35">
        <v>0</v>
      </c>
      <c r="P97" s="35">
        <v>0</v>
      </c>
      <c r="Q97" s="35">
        <v>1</v>
      </c>
      <c r="R97" s="35">
        <v>2</v>
      </c>
      <c r="S97" s="30" t="s">
        <v>150</v>
      </c>
      <c r="T97" s="30" t="s">
        <v>166</v>
      </c>
      <c r="U97" s="32">
        <v>1</v>
      </c>
      <c r="V97" s="32">
        <v>11</v>
      </c>
      <c r="W97" s="36">
        <v>0</v>
      </c>
      <c r="X97" s="36">
        <v>0</v>
      </c>
      <c r="Y97" s="37">
        <v>1</v>
      </c>
      <c r="Z97" s="34">
        <v>1</v>
      </c>
      <c r="AA97" s="34">
        <v>1</v>
      </c>
      <c r="AB97" s="34">
        <v>6</v>
      </c>
      <c r="AC97" s="33">
        <v>0</v>
      </c>
      <c r="AD97" s="33">
        <v>0</v>
      </c>
      <c r="AE97" s="38">
        <v>0</v>
      </c>
      <c r="AF97" s="38">
        <v>0</v>
      </c>
      <c r="AG97" s="33">
        <v>0</v>
      </c>
      <c r="AH97" s="33">
        <v>0</v>
      </c>
      <c r="AI97" s="35">
        <v>0</v>
      </c>
      <c r="AJ97" s="35">
        <v>0</v>
      </c>
      <c r="AK97" s="33">
        <v>0</v>
      </c>
      <c r="AL97" s="33">
        <v>0</v>
      </c>
      <c r="AM97" s="30" t="s">
        <v>167</v>
      </c>
      <c r="AN97" s="30" t="s">
        <v>153</v>
      </c>
      <c r="AO97" s="35">
        <v>1</v>
      </c>
      <c r="AP97" s="35">
        <v>2</v>
      </c>
      <c r="AQ97" s="35">
        <v>1</v>
      </c>
      <c r="AR97" s="35">
        <v>1</v>
      </c>
      <c r="AS97" s="33">
        <v>1</v>
      </c>
      <c r="AT97" s="33">
        <v>2</v>
      </c>
      <c r="AU97" s="30" t="s">
        <v>167</v>
      </c>
      <c r="AV97" s="30" t="s">
        <v>573</v>
      </c>
      <c r="AW97" s="32">
        <v>1</v>
      </c>
      <c r="AX97" s="33">
        <v>3</v>
      </c>
      <c r="AY97" s="35">
        <v>1</v>
      </c>
      <c r="AZ97" s="35">
        <v>1</v>
      </c>
      <c r="BA97" s="30" t="s">
        <v>574</v>
      </c>
      <c r="BB97" s="30" t="s">
        <v>435</v>
      </c>
      <c r="BC97" s="32">
        <v>1</v>
      </c>
      <c r="BD97" s="33">
        <v>1</v>
      </c>
      <c r="BE97" s="35">
        <v>1</v>
      </c>
      <c r="BF97" s="35">
        <v>1</v>
      </c>
      <c r="BG97" s="33">
        <v>0</v>
      </c>
      <c r="BH97" s="33">
        <v>3</v>
      </c>
      <c r="BI97" s="33">
        <v>0</v>
      </c>
      <c r="BJ97" s="33">
        <v>0</v>
      </c>
      <c r="BK97" s="33">
        <v>0</v>
      </c>
      <c r="BL97" s="33">
        <v>0</v>
      </c>
      <c r="BM97" s="34">
        <v>0</v>
      </c>
      <c r="BN97" s="34">
        <v>0</v>
      </c>
      <c r="BO97" s="39">
        <v>1</v>
      </c>
      <c r="BP97" s="39">
        <v>1</v>
      </c>
      <c r="BQ97" s="33">
        <v>0</v>
      </c>
      <c r="BR97" s="33">
        <v>0</v>
      </c>
      <c r="BS97" s="35">
        <v>1</v>
      </c>
      <c r="BT97" s="35">
        <v>1</v>
      </c>
      <c r="BU97" s="30" t="s">
        <v>156</v>
      </c>
      <c r="BV97" s="30" t="s">
        <v>157</v>
      </c>
      <c r="BW97" s="36">
        <v>1</v>
      </c>
      <c r="BX97" s="35">
        <v>1</v>
      </c>
      <c r="BY97" s="35">
        <v>1</v>
      </c>
      <c r="BZ97" s="35">
        <v>1</v>
      </c>
      <c r="CA97" s="35">
        <v>0</v>
      </c>
      <c r="CB97" s="35">
        <v>0</v>
      </c>
      <c r="CC97" s="35">
        <v>0</v>
      </c>
      <c r="CD97" s="35">
        <v>0</v>
      </c>
      <c r="CE97" s="38">
        <v>0</v>
      </c>
      <c r="CF97" s="38">
        <v>0</v>
      </c>
      <c r="CG97" s="33">
        <v>1</v>
      </c>
      <c r="CH97" s="33">
        <v>6</v>
      </c>
      <c r="CI97" s="33">
        <v>0</v>
      </c>
      <c r="CJ97" s="33">
        <v>0</v>
      </c>
      <c r="CK97" s="35">
        <v>1</v>
      </c>
      <c r="CL97" s="35">
        <v>5</v>
      </c>
      <c r="CM97" s="30" t="s">
        <v>158</v>
      </c>
      <c r="CN97" s="30" t="s">
        <v>159</v>
      </c>
      <c r="CO97" s="32">
        <v>1</v>
      </c>
      <c r="CP97" s="33">
        <v>1</v>
      </c>
      <c r="CQ97" s="33">
        <v>0</v>
      </c>
      <c r="CR97" s="33">
        <v>0</v>
      </c>
      <c r="CS97" s="35">
        <v>1</v>
      </c>
      <c r="CT97" s="35">
        <v>1</v>
      </c>
      <c r="CU97" s="35">
        <v>0</v>
      </c>
      <c r="CV97" s="35">
        <v>0</v>
      </c>
      <c r="CW97" s="35">
        <v>1</v>
      </c>
      <c r="CX97" s="35">
        <v>8</v>
      </c>
      <c r="CY97" s="33">
        <v>1</v>
      </c>
      <c r="CZ97" s="33">
        <v>17</v>
      </c>
      <c r="DA97" s="34">
        <v>0</v>
      </c>
      <c r="DB97" s="34">
        <v>0</v>
      </c>
      <c r="DC97" s="33">
        <v>0</v>
      </c>
      <c r="DD97" s="33">
        <v>0</v>
      </c>
      <c r="DE97" s="38">
        <v>0</v>
      </c>
      <c r="DF97" s="38">
        <v>0</v>
      </c>
      <c r="DG97" s="35">
        <v>0</v>
      </c>
      <c r="DH97" s="35">
        <v>0</v>
      </c>
      <c r="DI97" s="24" t="s">
        <v>169</v>
      </c>
      <c r="DJ97" s="24" t="s">
        <v>169</v>
      </c>
      <c r="DK97" s="33">
        <v>1</v>
      </c>
      <c r="DL97" s="25">
        <v>344</v>
      </c>
      <c r="DM97" s="33">
        <v>0</v>
      </c>
      <c r="DN97" s="33">
        <v>0</v>
      </c>
      <c r="DO97" s="34">
        <v>0</v>
      </c>
      <c r="DP97" s="34">
        <v>0</v>
      </c>
      <c r="DQ97" s="35">
        <v>0</v>
      </c>
      <c r="DR97" s="35">
        <v>0</v>
      </c>
      <c r="DS97" s="35">
        <v>0</v>
      </c>
      <c r="DT97" s="35">
        <v>0</v>
      </c>
      <c r="DU97" s="35">
        <v>1</v>
      </c>
      <c r="DV97" s="35">
        <v>1</v>
      </c>
      <c r="DW97" s="35">
        <v>1</v>
      </c>
      <c r="DX97" s="35">
        <v>40</v>
      </c>
      <c r="DY97" s="38">
        <v>0</v>
      </c>
      <c r="DZ97" s="38">
        <v>0</v>
      </c>
      <c r="EA97" s="33">
        <v>0</v>
      </c>
      <c r="EB97" s="33">
        <v>0</v>
      </c>
      <c r="EC97" s="38">
        <v>0</v>
      </c>
      <c r="ED97" s="38">
        <v>0</v>
      </c>
      <c r="EE97" s="33">
        <v>0</v>
      </c>
      <c r="EF97" s="33">
        <v>0</v>
      </c>
      <c r="EG97" s="33">
        <v>0</v>
      </c>
      <c r="EH97" s="33">
        <v>0</v>
      </c>
      <c r="EI97" s="24"/>
      <c r="EJ97" s="24"/>
      <c r="EK97" s="33">
        <v>0</v>
      </c>
      <c r="EL97" s="33">
        <v>0</v>
      </c>
      <c r="EM97" s="33">
        <v>1</v>
      </c>
      <c r="EN97" s="33">
        <v>5</v>
      </c>
      <c r="EO97" s="35">
        <v>1</v>
      </c>
      <c r="EP97" s="35">
        <v>3</v>
      </c>
      <c r="EQ97" s="35">
        <v>0</v>
      </c>
      <c r="ER97" s="35">
        <v>0</v>
      </c>
    </row>
    <row r="98" spans="1:188">
      <c r="A98" s="44">
        <f>SUM(A3:A97)</f>
        <v>95</v>
      </c>
      <c r="F98" s="30" t="s">
        <v>0</v>
      </c>
      <c r="G98" s="32"/>
      <c r="H98" s="33"/>
      <c r="I98" s="33"/>
      <c r="J98" s="33"/>
      <c r="K98" s="33"/>
      <c r="L98" s="33"/>
      <c r="M98" s="34"/>
      <c r="N98" s="34"/>
      <c r="O98" s="35"/>
      <c r="P98" s="35"/>
      <c r="Q98" s="35"/>
      <c r="R98" s="35"/>
      <c r="S98" s="30" t="s">
        <v>0</v>
      </c>
      <c r="T98" s="30" t="s">
        <v>0</v>
      </c>
      <c r="U98" s="32"/>
      <c r="V98" s="32"/>
      <c r="W98" s="36"/>
      <c r="X98" s="36"/>
      <c r="Y98" s="37"/>
      <c r="Z98" s="34"/>
      <c r="AA98" s="34"/>
      <c r="AB98" s="34"/>
      <c r="AC98" s="33"/>
      <c r="AD98" s="33"/>
      <c r="AE98" s="38"/>
      <c r="AF98" s="38"/>
      <c r="AG98" s="33"/>
      <c r="AH98" s="33"/>
      <c r="AI98" s="35"/>
      <c r="AJ98" s="35"/>
      <c r="AK98" s="33"/>
      <c r="AL98" s="33"/>
      <c r="AM98" s="30" t="s">
        <v>0</v>
      </c>
      <c r="AN98" s="30" t="s">
        <v>0</v>
      </c>
      <c r="AO98" s="35"/>
      <c r="AP98" s="35"/>
      <c r="AQ98" s="35"/>
      <c r="AR98" s="35"/>
      <c r="AS98" s="33" t="s">
        <v>0</v>
      </c>
      <c r="AT98" s="33" t="s">
        <v>0</v>
      </c>
      <c r="AU98" s="30" t="s">
        <v>0</v>
      </c>
      <c r="AW98" s="32"/>
      <c r="AX98" s="33"/>
      <c r="AY98" s="35"/>
      <c r="AZ98" s="35"/>
      <c r="BC98" s="32"/>
      <c r="BD98" s="33"/>
      <c r="BE98" s="35"/>
      <c r="BF98" s="35"/>
      <c r="BG98" s="33"/>
      <c r="BH98" s="33"/>
      <c r="BI98" s="33"/>
      <c r="BJ98" s="33"/>
      <c r="BK98" s="33"/>
      <c r="BL98" s="33"/>
      <c r="BM98" s="34"/>
      <c r="BN98" s="34"/>
      <c r="BO98" s="39"/>
      <c r="BP98" s="39"/>
      <c r="BQ98" s="33"/>
      <c r="BR98" s="33"/>
      <c r="BS98" s="35"/>
      <c r="BT98" s="35"/>
      <c r="BW98" s="36"/>
      <c r="BX98" s="35"/>
      <c r="BY98" s="35"/>
      <c r="BZ98" s="35"/>
      <c r="CA98" s="35"/>
      <c r="CB98" s="35"/>
      <c r="CC98" s="35"/>
      <c r="CD98" s="35"/>
      <c r="CE98" s="38"/>
      <c r="CF98" s="38"/>
      <c r="CG98" s="33"/>
      <c r="CH98" s="33"/>
      <c r="CI98" s="33"/>
      <c r="CJ98" s="33"/>
      <c r="CK98" s="35"/>
      <c r="CL98" s="35"/>
      <c r="CN98" s="30" t="s">
        <v>0</v>
      </c>
      <c r="CO98" s="32"/>
      <c r="CP98" s="33"/>
      <c r="CQ98" s="33"/>
      <c r="CR98" s="33"/>
      <c r="CS98" s="35"/>
      <c r="CT98" s="35"/>
      <c r="CU98" s="35"/>
      <c r="CV98" s="35"/>
      <c r="CW98" s="35"/>
      <c r="CX98" s="35"/>
      <c r="CY98" s="33"/>
      <c r="CZ98" s="33"/>
      <c r="DA98" s="34"/>
      <c r="DB98" s="34"/>
      <c r="DC98" s="33"/>
      <c r="DD98" s="33"/>
      <c r="DE98" s="38"/>
      <c r="DF98" s="38"/>
      <c r="DG98" s="35" t="s">
        <v>0</v>
      </c>
      <c r="DH98" s="35" t="s">
        <v>0</v>
      </c>
      <c r="DK98" s="5"/>
      <c r="DL98" s="5"/>
      <c r="DM98" s="5"/>
      <c r="DN98" s="5"/>
      <c r="DO98" s="6"/>
      <c r="DP98" s="6"/>
      <c r="DQ98" s="7"/>
      <c r="DR98" s="7"/>
      <c r="DS98" s="7"/>
      <c r="DT98" s="7"/>
      <c r="DU98" s="7"/>
      <c r="DV98" s="7"/>
      <c r="DW98" s="7"/>
      <c r="DX98" s="7"/>
      <c r="EA98" s="5"/>
      <c r="EB98" s="5"/>
      <c r="EE98" s="5"/>
      <c r="EF98" s="5"/>
      <c r="EG98" s="5"/>
      <c r="EH98" s="5"/>
      <c r="EI98" s="53" t="s">
        <v>0</v>
      </c>
      <c r="EJ98" s="53" t="s">
        <v>0</v>
      </c>
      <c r="EK98" s="5"/>
      <c r="EL98" s="5"/>
      <c r="EM98" s="5"/>
      <c r="EN98" s="5"/>
      <c r="EO98" s="7"/>
      <c r="EP98" s="7"/>
      <c r="EQ98" s="7"/>
      <c r="ER98" s="7"/>
    </row>
    <row r="99" spans="1:188">
      <c r="F99" s="30"/>
      <c r="G99" s="54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30"/>
      <c r="T99" s="30"/>
      <c r="U99" s="54"/>
      <c r="V99" s="54"/>
      <c r="W99" s="54"/>
      <c r="X99" s="54"/>
      <c r="Y99" s="54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30"/>
      <c r="AN99" s="30"/>
      <c r="AO99" s="48"/>
      <c r="AP99" s="48"/>
      <c r="AQ99" s="48"/>
      <c r="AR99" s="48"/>
      <c r="AS99" s="48"/>
      <c r="AT99" s="48"/>
      <c r="AU99" s="30"/>
      <c r="AW99" s="54"/>
      <c r="AX99" s="48"/>
      <c r="AY99" s="48"/>
      <c r="AZ99" s="48"/>
      <c r="BC99" s="54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W99" s="54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N99" s="30"/>
      <c r="CO99" s="54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53"/>
      <c r="EJ99" s="53"/>
      <c r="EK99" s="1"/>
      <c r="EL99" s="1"/>
      <c r="EM99" s="1"/>
      <c r="EN99" s="1"/>
      <c r="EO99" s="1"/>
      <c r="EP99" s="1"/>
      <c r="EQ99" s="1"/>
      <c r="ER99" s="1"/>
    </row>
    <row r="100" spans="1:188" s="63" customFormat="1">
      <c r="A100" s="55" t="s">
        <v>575</v>
      </c>
      <c r="B100" s="56"/>
      <c r="C100" s="57"/>
      <c r="D100" s="57"/>
      <c r="E100" s="57"/>
      <c r="F100" s="58"/>
      <c r="G100" s="59">
        <f t="shared" ref="G100:R100" si="0">SUM(G3:G97)</f>
        <v>3</v>
      </c>
      <c r="H100" s="60">
        <f t="shared" si="0"/>
        <v>6</v>
      </c>
      <c r="I100" s="60">
        <f t="shared" si="0"/>
        <v>10</v>
      </c>
      <c r="J100" s="60">
        <f t="shared" si="0"/>
        <v>10</v>
      </c>
      <c r="K100" s="60">
        <f t="shared" si="0"/>
        <v>95</v>
      </c>
      <c r="L100" s="60">
        <f t="shared" si="0"/>
        <v>253</v>
      </c>
      <c r="M100" s="60">
        <f t="shared" si="0"/>
        <v>5</v>
      </c>
      <c r="N100" s="60">
        <f t="shared" si="0"/>
        <v>10</v>
      </c>
      <c r="O100" s="60">
        <f t="shared" si="0"/>
        <v>7</v>
      </c>
      <c r="P100" s="60">
        <f t="shared" si="0"/>
        <v>9</v>
      </c>
      <c r="Q100" s="60">
        <f t="shared" si="0"/>
        <v>95</v>
      </c>
      <c r="R100" s="60">
        <f t="shared" si="0"/>
        <v>191</v>
      </c>
      <c r="S100" s="58"/>
      <c r="T100" s="58"/>
      <c r="U100" s="59">
        <f>SUM(U3:U97)</f>
        <v>95</v>
      </c>
      <c r="V100" s="59">
        <f>SUM(V3:V97)</f>
        <v>1165</v>
      </c>
      <c r="W100" s="59">
        <f>SUM(W3:W97)</f>
        <v>20</v>
      </c>
      <c r="X100" s="59">
        <f>SUM(X3:X97)</f>
        <v>33</v>
      </c>
      <c r="Y100" s="59">
        <f>SUM(Y3:Y97)</f>
        <v>64</v>
      </c>
      <c r="Z100" s="60">
        <f t="shared" ref="Z100:AL100" si="1">SUM(Z3:Z97)</f>
        <v>381</v>
      </c>
      <c r="AA100" s="60">
        <f t="shared" si="1"/>
        <v>40</v>
      </c>
      <c r="AB100" s="60">
        <f t="shared" si="1"/>
        <v>315</v>
      </c>
      <c r="AC100" s="60">
        <f t="shared" si="1"/>
        <v>3</v>
      </c>
      <c r="AD100" s="60">
        <f t="shared" si="1"/>
        <v>3</v>
      </c>
      <c r="AE100" s="60">
        <f t="shared" si="1"/>
        <v>1</v>
      </c>
      <c r="AF100" s="60">
        <f t="shared" si="1"/>
        <v>2</v>
      </c>
      <c r="AG100" s="60">
        <f t="shared" si="1"/>
        <v>4</v>
      </c>
      <c r="AH100" s="60">
        <f t="shared" si="1"/>
        <v>5</v>
      </c>
      <c r="AI100" s="60">
        <f t="shared" si="1"/>
        <v>36</v>
      </c>
      <c r="AJ100" s="60">
        <f t="shared" si="1"/>
        <v>88</v>
      </c>
      <c r="AK100" s="60">
        <f t="shared" si="1"/>
        <v>2</v>
      </c>
      <c r="AL100" s="60">
        <f t="shared" si="1"/>
        <v>2</v>
      </c>
      <c r="AM100" s="58"/>
      <c r="AN100" s="58"/>
      <c r="AO100" s="60">
        <f t="shared" ref="AO100:AT100" si="2">SUM(AO3:AO97)</f>
        <v>95</v>
      </c>
      <c r="AP100" s="60">
        <f t="shared" si="2"/>
        <v>191</v>
      </c>
      <c r="AQ100" s="60">
        <f t="shared" si="2"/>
        <v>95</v>
      </c>
      <c r="AR100" s="60">
        <f t="shared" si="2"/>
        <v>95</v>
      </c>
      <c r="AS100" s="60">
        <f t="shared" si="2"/>
        <v>95</v>
      </c>
      <c r="AT100" s="60">
        <f t="shared" si="2"/>
        <v>188</v>
      </c>
      <c r="AU100" s="58"/>
      <c r="AV100" s="57"/>
      <c r="AW100" s="60">
        <f>SUM(AW3:AW97)</f>
        <v>95</v>
      </c>
      <c r="AX100" s="60">
        <f>SUM(AX3:AX97)</f>
        <v>347</v>
      </c>
      <c r="AY100" s="60">
        <f>SUM(AY3:AY97)</f>
        <v>95</v>
      </c>
      <c r="AZ100" s="60">
        <f>SUM(AZ3:AZ97)</f>
        <v>116</v>
      </c>
      <c r="BA100" s="57"/>
      <c r="BB100" s="57"/>
      <c r="BC100" s="60">
        <f t="shared" ref="BC100:BT100" si="3">SUM(BC3:BC97)</f>
        <v>95</v>
      </c>
      <c r="BD100" s="60">
        <f t="shared" si="3"/>
        <v>95</v>
      </c>
      <c r="BE100" s="60">
        <f t="shared" si="3"/>
        <v>95</v>
      </c>
      <c r="BF100" s="60">
        <f t="shared" si="3"/>
        <v>95</v>
      </c>
      <c r="BG100" s="60">
        <f t="shared" si="3"/>
        <v>0</v>
      </c>
      <c r="BH100" s="60">
        <f t="shared" si="3"/>
        <v>250</v>
      </c>
      <c r="BI100" s="60">
        <f t="shared" si="3"/>
        <v>10</v>
      </c>
      <c r="BJ100" s="60">
        <f t="shared" si="3"/>
        <v>18</v>
      </c>
      <c r="BK100" s="60">
        <f t="shared" si="3"/>
        <v>0</v>
      </c>
      <c r="BL100" s="60">
        <f t="shared" si="3"/>
        <v>1</v>
      </c>
      <c r="BM100" s="60">
        <f t="shared" si="3"/>
        <v>3</v>
      </c>
      <c r="BN100" s="60">
        <f t="shared" si="3"/>
        <v>6</v>
      </c>
      <c r="BO100" s="60">
        <f t="shared" si="3"/>
        <v>49</v>
      </c>
      <c r="BP100" s="60">
        <f t="shared" si="3"/>
        <v>56</v>
      </c>
      <c r="BQ100" s="60">
        <f t="shared" si="3"/>
        <v>2</v>
      </c>
      <c r="BR100" s="60">
        <f t="shared" si="3"/>
        <v>6</v>
      </c>
      <c r="BS100" s="60">
        <f t="shared" si="3"/>
        <v>74</v>
      </c>
      <c r="BT100" s="60">
        <f t="shared" si="3"/>
        <v>74</v>
      </c>
      <c r="BU100" s="61"/>
      <c r="BV100" s="61"/>
      <c r="BW100" s="59">
        <f t="shared" ref="BW100:CL100" si="4">SUM(BW3:BW97)</f>
        <v>77</v>
      </c>
      <c r="BX100" s="60">
        <f t="shared" si="4"/>
        <v>78</v>
      </c>
      <c r="BY100" s="60">
        <f t="shared" si="4"/>
        <v>77</v>
      </c>
      <c r="BZ100" s="60">
        <f t="shared" si="4"/>
        <v>77</v>
      </c>
      <c r="CA100" s="60">
        <f t="shared" si="4"/>
        <v>19</v>
      </c>
      <c r="CB100" s="60">
        <f t="shared" si="4"/>
        <v>21</v>
      </c>
      <c r="CC100" s="60">
        <f t="shared" si="4"/>
        <v>19</v>
      </c>
      <c r="CD100" s="60">
        <f t="shared" si="4"/>
        <v>19</v>
      </c>
      <c r="CE100" s="60">
        <f t="shared" si="4"/>
        <v>14</v>
      </c>
      <c r="CF100" s="60">
        <f t="shared" si="4"/>
        <v>14</v>
      </c>
      <c r="CG100" s="60">
        <f t="shared" si="4"/>
        <v>95</v>
      </c>
      <c r="CH100" s="60">
        <f t="shared" si="4"/>
        <v>569</v>
      </c>
      <c r="CI100" s="60">
        <f t="shared" si="4"/>
        <v>3</v>
      </c>
      <c r="CJ100" s="60">
        <f t="shared" si="4"/>
        <v>3</v>
      </c>
      <c r="CK100" s="60">
        <f t="shared" si="4"/>
        <v>18</v>
      </c>
      <c r="CL100" s="60">
        <f t="shared" si="4"/>
        <v>474</v>
      </c>
      <c r="CM100" s="57"/>
      <c r="CN100" s="58"/>
      <c r="CO100" s="60">
        <f t="shared" ref="CO100:DH100" si="5">SUM(CO3:CO97)</f>
        <v>88</v>
      </c>
      <c r="CP100" s="60">
        <f t="shared" si="5"/>
        <v>88</v>
      </c>
      <c r="CQ100" s="60">
        <f t="shared" si="5"/>
        <v>7</v>
      </c>
      <c r="CR100" s="60">
        <f t="shared" si="5"/>
        <v>7</v>
      </c>
      <c r="CS100" s="60">
        <f t="shared" si="5"/>
        <v>88</v>
      </c>
      <c r="CT100" s="60">
        <f t="shared" si="5"/>
        <v>88</v>
      </c>
      <c r="CU100" s="60">
        <f t="shared" si="5"/>
        <v>7</v>
      </c>
      <c r="CV100" s="60">
        <f t="shared" si="5"/>
        <v>7</v>
      </c>
      <c r="CW100" s="60">
        <f t="shared" si="5"/>
        <v>94</v>
      </c>
      <c r="CX100" s="60">
        <f t="shared" si="5"/>
        <v>501</v>
      </c>
      <c r="CY100" s="60">
        <f t="shared" si="5"/>
        <v>95</v>
      </c>
      <c r="CZ100" s="60">
        <f t="shared" si="5"/>
        <v>1088</v>
      </c>
      <c r="DA100" s="60">
        <f t="shared" si="5"/>
        <v>34</v>
      </c>
      <c r="DB100" s="60">
        <f t="shared" si="5"/>
        <v>250</v>
      </c>
      <c r="DC100" s="60">
        <f t="shared" si="5"/>
        <v>1</v>
      </c>
      <c r="DD100" s="60">
        <f t="shared" si="5"/>
        <v>1</v>
      </c>
      <c r="DE100" s="60">
        <f t="shared" si="5"/>
        <v>1</v>
      </c>
      <c r="DF100" s="60">
        <f t="shared" si="5"/>
        <v>1</v>
      </c>
      <c r="DG100" s="60">
        <f t="shared" si="5"/>
        <v>1</v>
      </c>
      <c r="DH100" s="60">
        <f t="shared" si="5"/>
        <v>89</v>
      </c>
      <c r="DI100" s="57"/>
      <c r="DJ100" s="57"/>
      <c r="DK100" s="60">
        <f t="shared" ref="DK100:EH100" si="6">SUM(DK3:DK97)</f>
        <v>95</v>
      </c>
      <c r="DL100" s="60">
        <f t="shared" si="6"/>
        <v>24574</v>
      </c>
      <c r="DM100" s="60">
        <f t="shared" si="6"/>
        <v>17</v>
      </c>
      <c r="DN100" s="60">
        <f t="shared" si="6"/>
        <v>469</v>
      </c>
      <c r="DO100" s="60">
        <f t="shared" si="6"/>
        <v>7</v>
      </c>
      <c r="DP100" s="60">
        <f t="shared" si="6"/>
        <v>75</v>
      </c>
      <c r="DQ100" s="60">
        <f t="shared" si="6"/>
        <v>19</v>
      </c>
      <c r="DR100" s="60">
        <f t="shared" si="6"/>
        <v>138</v>
      </c>
      <c r="DS100" s="60">
        <f t="shared" si="6"/>
        <v>9</v>
      </c>
      <c r="DT100" s="60">
        <f t="shared" si="6"/>
        <v>12</v>
      </c>
      <c r="DU100" s="60">
        <f t="shared" si="6"/>
        <v>31</v>
      </c>
      <c r="DV100" s="60">
        <f t="shared" si="6"/>
        <v>69</v>
      </c>
      <c r="DW100" s="60">
        <f t="shared" si="6"/>
        <v>95</v>
      </c>
      <c r="DX100" s="60">
        <f t="shared" si="6"/>
        <v>2833</v>
      </c>
      <c r="DY100" s="60">
        <f t="shared" si="6"/>
        <v>5</v>
      </c>
      <c r="DZ100" s="60">
        <f t="shared" si="6"/>
        <v>134</v>
      </c>
      <c r="EA100" s="60">
        <f t="shared" si="6"/>
        <v>10</v>
      </c>
      <c r="EB100" s="60">
        <f t="shared" si="6"/>
        <v>14</v>
      </c>
      <c r="EC100" s="60">
        <f t="shared" si="6"/>
        <v>3</v>
      </c>
      <c r="ED100" s="60">
        <f t="shared" si="6"/>
        <v>5</v>
      </c>
      <c r="EE100" s="60">
        <f t="shared" si="6"/>
        <v>10</v>
      </c>
      <c r="EF100" s="60">
        <f t="shared" si="6"/>
        <v>21</v>
      </c>
      <c r="EG100" s="60">
        <f t="shared" si="6"/>
        <v>11</v>
      </c>
      <c r="EH100" s="60">
        <f t="shared" si="6"/>
        <v>33</v>
      </c>
      <c r="EI100" s="62"/>
      <c r="EJ100" s="62"/>
      <c r="EK100" s="60">
        <f t="shared" ref="EK100:ER100" si="7">SUM(EK3:EK97)</f>
        <v>39</v>
      </c>
      <c r="EL100" s="60">
        <f t="shared" si="7"/>
        <v>87</v>
      </c>
      <c r="EM100" s="60">
        <f t="shared" si="7"/>
        <v>94</v>
      </c>
      <c r="EN100" s="60">
        <f t="shared" si="7"/>
        <v>546</v>
      </c>
      <c r="EO100" s="60">
        <f t="shared" si="7"/>
        <v>95</v>
      </c>
      <c r="EP100" s="60">
        <f t="shared" si="7"/>
        <v>272</v>
      </c>
      <c r="EQ100" s="60">
        <f t="shared" si="7"/>
        <v>3</v>
      </c>
      <c r="ER100" s="60">
        <f t="shared" si="7"/>
        <v>5</v>
      </c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</row>
    <row r="101" spans="1:188">
      <c r="F101" s="30"/>
      <c r="G101" s="54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30"/>
      <c r="T101" s="30"/>
      <c r="U101" s="54"/>
      <c r="V101" s="54"/>
      <c r="W101" s="54"/>
      <c r="X101" s="54"/>
      <c r="Y101" s="54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30"/>
      <c r="AN101" s="30"/>
      <c r="AO101" s="48"/>
      <c r="AP101" s="48"/>
      <c r="AQ101" s="48"/>
      <c r="AR101" s="48"/>
      <c r="AS101" s="48"/>
      <c r="AT101" s="48"/>
      <c r="AU101" s="30"/>
      <c r="AW101" s="54"/>
      <c r="AX101" s="48"/>
      <c r="AY101" s="48"/>
      <c r="AZ101" s="48"/>
      <c r="BC101" s="54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W101" s="54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N101" s="30"/>
      <c r="CO101" s="54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53"/>
      <c r="EJ101" s="53"/>
      <c r="EK101" s="1"/>
      <c r="EL101" s="1"/>
      <c r="EM101" s="1"/>
      <c r="EN101" s="1"/>
      <c r="EO101" s="1"/>
      <c r="EP101" s="1"/>
      <c r="EQ101" s="1"/>
      <c r="ER101" s="1"/>
    </row>
    <row r="102" spans="1:188" ht="42.75" customHeight="1">
      <c r="D102" s="3" t="s">
        <v>0</v>
      </c>
      <c r="F102" s="30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30"/>
      <c r="T102" s="30"/>
      <c r="U102" s="30"/>
      <c r="V102" s="30"/>
      <c r="W102" s="30"/>
      <c r="X102" s="30"/>
      <c r="Y102" s="64" t="s">
        <v>576</v>
      </c>
      <c r="Z102" s="64"/>
      <c r="AA102" s="64"/>
      <c r="AB102" s="64"/>
      <c r="AC102" s="65"/>
      <c r="AD102" s="65"/>
      <c r="AE102" s="66"/>
      <c r="AF102" s="66"/>
      <c r="AG102" s="67"/>
      <c r="AH102" s="67"/>
      <c r="AI102" s="67"/>
      <c r="AJ102" s="68"/>
      <c r="AK102" s="40"/>
      <c r="AL102" s="40"/>
      <c r="AM102" s="30"/>
      <c r="AN102" s="30"/>
      <c r="AO102" s="30"/>
      <c r="AP102" s="30"/>
      <c r="AQ102" s="30"/>
      <c r="AR102" s="30"/>
      <c r="AS102" s="64" t="s">
        <v>577</v>
      </c>
      <c r="AT102" s="64"/>
      <c r="AU102" s="30"/>
      <c r="AX102" s="70">
        <f>351/96</f>
        <v>3.65625</v>
      </c>
      <c r="AY102" s="24" t="s">
        <v>578</v>
      </c>
      <c r="BC102" s="71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W102" s="71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N102" s="30"/>
      <c r="CO102" s="54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53"/>
      <c r="EJ102" s="53"/>
      <c r="EK102" s="1" t="s">
        <v>0</v>
      </c>
      <c r="EL102" s="1"/>
      <c r="EM102" s="1"/>
      <c r="EN102" s="1"/>
      <c r="EO102" s="1"/>
      <c r="EP102" s="1"/>
      <c r="EQ102" s="1"/>
      <c r="ER102" s="1"/>
    </row>
    <row r="103" spans="1:188" ht="57" customHeight="1">
      <c r="D103" s="3" t="s">
        <v>0</v>
      </c>
      <c r="F103" s="30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30"/>
      <c r="T103" s="30"/>
      <c r="U103" s="30"/>
      <c r="V103" s="30"/>
      <c r="W103" s="30"/>
      <c r="X103" s="30"/>
      <c r="Y103" s="64" t="s">
        <v>579</v>
      </c>
      <c r="Z103" s="64"/>
      <c r="AA103" s="64"/>
      <c r="AB103" s="64"/>
      <c r="AC103" s="65"/>
      <c r="AD103" s="65"/>
      <c r="AE103" s="66"/>
      <c r="AF103" s="66"/>
      <c r="AG103" s="72"/>
      <c r="AH103" s="72"/>
      <c r="AI103" s="72"/>
      <c r="AJ103" s="73"/>
      <c r="AK103" s="48"/>
      <c r="AL103" s="48"/>
      <c r="AM103" s="30"/>
      <c r="AN103" s="30"/>
      <c r="AO103" s="48"/>
      <c r="AP103" s="48"/>
      <c r="AQ103" s="48"/>
      <c r="AR103" s="48"/>
      <c r="AS103" s="48"/>
      <c r="AT103" s="48"/>
      <c r="AU103" s="30"/>
      <c r="AW103" s="54" t="s">
        <v>580</v>
      </c>
      <c r="AX103" s="48">
        <f>AZ100</f>
        <v>116</v>
      </c>
      <c r="AY103" s="48" t="s">
        <v>581</v>
      </c>
      <c r="AZ103" s="74" t="e">
        <f>#REF!/AX103</f>
        <v>#REF!</v>
      </c>
      <c r="BC103" s="54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W103" s="54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N103" s="30"/>
      <c r="CO103" s="54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53"/>
      <c r="EJ103" s="53"/>
      <c r="EK103" s="1"/>
      <c r="EL103" s="1"/>
      <c r="EM103" s="1"/>
      <c r="EN103" s="1"/>
      <c r="EO103" s="1"/>
      <c r="EP103" s="1"/>
      <c r="EQ103" s="1"/>
      <c r="ER103" s="1"/>
    </row>
    <row r="104" spans="1:188" ht="26.25" customHeight="1">
      <c r="F104" s="30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30"/>
      <c r="T104" s="30"/>
      <c r="U104" s="75"/>
      <c r="V104" s="75"/>
      <c r="W104" s="75"/>
      <c r="X104" s="75"/>
      <c r="Y104" s="76" t="s">
        <v>582</v>
      </c>
      <c r="Z104" s="67"/>
      <c r="AA104" s="67"/>
      <c r="AB104" s="6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30"/>
      <c r="AN104" s="30"/>
      <c r="AO104" s="48"/>
      <c r="AP104" s="48"/>
      <c r="AQ104" s="48"/>
      <c r="AR104" s="48"/>
      <c r="AS104" s="48"/>
      <c r="AT104" s="48"/>
      <c r="AU104" s="30"/>
      <c r="AW104" s="67"/>
      <c r="AX104" s="67"/>
      <c r="AY104" s="67"/>
      <c r="AZ104" s="68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N104" s="30"/>
      <c r="CO104" s="54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53"/>
      <c r="EJ104" s="53"/>
      <c r="EK104" s="1"/>
      <c r="EL104" s="1"/>
      <c r="EM104" s="1"/>
      <c r="EN104" s="1"/>
      <c r="EO104" s="1"/>
      <c r="EP104" s="1"/>
      <c r="EQ104" s="1"/>
      <c r="ER104" s="1"/>
    </row>
    <row r="105" spans="1:188" ht="49.5" customHeight="1">
      <c r="F105" s="30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30"/>
      <c r="T105" s="30"/>
      <c r="U105" s="75"/>
      <c r="V105" s="75"/>
      <c r="W105" s="75"/>
      <c r="X105" s="75"/>
      <c r="Y105" s="76" t="s">
        <v>583</v>
      </c>
      <c r="Z105" s="67"/>
      <c r="AA105" s="67"/>
      <c r="AB105" s="6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30"/>
      <c r="AN105" s="30"/>
      <c r="AO105" s="48"/>
      <c r="AP105" s="48"/>
      <c r="AQ105" s="48"/>
      <c r="AR105" s="48"/>
      <c r="AS105" s="48"/>
      <c r="AT105" s="48"/>
      <c r="AU105" s="30"/>
      <c r="AW105" s="54"/>
      <c r="AX105" s="48"/>
      <c r="AY105" s="48"/>
      <c r="AZ105" s="48"/>
      <c r="BC105" s="54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W105" s="54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N105" s="30"/>
      <c r="CO105" s="54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53"/>
      <c r="EJ105" s="53"/>
      <c r="EK105" s="1"/>
      <c r="EL105" s="1"/>
      <c r="EM105" s="1"/>
      <c r="EN105" s="1"/>
      <c r="EO105" s="1"/>
      <c r="EP105" s="1"/>
      <c r="EQ105" s="1"/>
      <c r="ER105" s="1"/>
    </row>
    <row r="106" spans="1:188">
      <c r="F106" s="30"/>
      <c r="G106" s="54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30"/>
      <c r="T106" s="30"/>
      <c r="U106" s="54"/>
      <c r="V106" s="54"/>
      <c r="W106" s="54"/>
      <c r="X106" s="54"/>
      <c r="Y106" s="54"/>
      <c r="Z106" s="48" t="s">
        <v>0</v>
      </c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30"/>
      <c r="AN106" s="30"/>
      <c r="AO106" s="48"/>
      <c r="AP106" s="48"/>
      <c r="AQ106" s="48"/>
      <c r="AR106" s="48"/>
      <c r="AS106" s="48"/>
      <c r="AT106" s="48"/>
      <c r="AU106" s="30"/>
      <c r="AW106" s="54"/>
      <c r="AX106" s="48"/>
      <c r="AY106" s="48"/>
      <c r="AZ106" s="48"/>
      <c r="BC106" s="54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W106" s="54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N106" s="30"/>
      <c r="CO106" s="54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53"/>
      <c r="EJ106" s="53"/>
      <c r="EK106" s="1"/>
      <c r="EL106" s="1"/>
      <c r="EM106" s="1"/>
      <c r="EN106" s="1"/>
      <c r="EO106" s="1"/>
      <c r="EP106" s="1"/>
      <c r="EQ106" s="1"/>
      <c r="ER106" s="1"/>
    </row>
    <row r="107" spans="1:188">
      <c r="F107" s="30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30"/>
      <c r="T107" s="30"/>
      <c r="U107" s="77"/>
      <c r="V107" s="77"/>
      <c r="W107" s="77"/>
      <c r="X107" s="77"/>
      <c r="Y107" s="77" t="s">
        <v>584</v>
      </c>
      <c r="Z107" s="7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30"/>
      <c r="AN107" s="30"/>
      <c r="AO107" s="48"/>
      <c r="AP107" s="48"/>
      <c r="AQ107" s="48"/>
      <c r="AR107" s="48"/>
      <c r="AS107" s="48"/>
      <c r="AT107" s="48"/>
      <c r="AU107" s="30"/>
      <c r="AW107" s="54"/>
      <c r="AX107" s="48"/>
      <c r="AY107" s="48"/>
      <c r="AZ107" s="48"/>
      <c r="BC107" s="54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W107" s="54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N107" s="30"/>
      <c r="CO107" s="54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53"/>
      <c r="EJ107" s="53"/>
      <c r="EK107" s="1"/>
      <c r="EL107" s="1"/>
      <c r="EM107" s="1"/>
      <c r="EN107" s="1"/>
      <c r="EO107" s="1"/>
      <c r="EP107" s="1"/>
      <c r="EQ107" s="1"/>
      <c r="ER107" s="1"/>
    </row>
    <row r="108" spans="1:188">
      <c r="F108" s="30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30"/>
      <c r="T108" s="30"/>
      <c r="U108" s="77"/>
      <c r="V108" s="77"/>
      <c r="W108" s="77"/>
      <c r="X108" s="77"/>
      <c r="Y108" s="77" t="s">
        <v>585</v>
      </c>
      <c r="Z108" s="77" t="s">
        <v>586</v>
      </c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30"/>
      <c r="AN108" s="30"/>
      <c r="AO108" s="48"/>
      <c r="AP108" s="48"/>
      <c r="AQ108" s="48"/>
      <c r="AR108" s="48"/>
      <c r="AS108" s="48"/>
      <c r="AT108" s="48"/>
      <c r="AU108" s="30"/>
      <c r="AW108" s="54"/>
      <c r="AX108" s="48"/>
      <c r="AY108" s="48"/>
      <c r="AZ108" s="48"/>
      <c r="BC108" s="54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W108" s="54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N108" s="30"/>
      <c r="CO108" s="54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53"/>
      <c r="EJ108" s="53"/>
      <c r="EK108" s="1"/>
      <c r="EL108" s="1"/>
      <c r="EM108" s="1"/>
      <c r="EN108" s="1"/>
      <c r="EO108" s="1"/>
      <c r="EP108" s="1"/>
      <c r="EQ108" s="1"/>
      <c r="ER108" s="1"/>
    </row>
    <row r="109" spans="1:188" ht="30.75" customHeight="1">
      <c r="F109" s="30"/>
      <c r="G109" s="79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30"/>
      <c r="T109" s="30"/>
      <c r="U109" s="79"/>
      <c r="V109" s="79"/>
      <c r="W109" s="79"/>
      <c r="X109" s="79"/>
      <c r="Y109" s="79">
        <v>0</v>
      </c>
      <c r="Z109" s="81">
        <v>32</v>
      </c>
      <c r="AA109" s="76" t="s">
        <v>587</v>
      </c>
      <c r="AB109" s="6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30"/>
      <c r="AN109" s="30"/>
      <c r="AO109" s="48"/>
      <c r="AP109" s="48"/>
      <c r="AQ109" s="48"/>
      <c r="AR109" s="48"/>
      <c r="AS109" s="48"/>
      <c r="AT109" s="48"/>
      <c r="AU109" s="30"/>
      <c r="AW109" s="54"/>
      <c r="AX109" s="48"/>
      <c r="AY109" s="48"/>
      <c r="AZ109" s="48"/>
      <c r="BC109" s="54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W109" s="54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N109" s="30"/>
      <c r="CO109" s="54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53"/>
      <c r="EJ109" s="53"/>
      <c r="EK109" s="1"/>
      <c r="EL109" s="1"/>
      <c r="EM109" s="1"/>
      <c r="EN109" s="1"/>
      <c r="EO109" s="1"/>
      <c r="EP109" s="1"/>
      <c r="EQ109" s="1"/>
      <c r="ER109" s="1"/>
    </row>
    <row r="110" spans="1:188">
      <c r="F110" s="30"/>
      <c r="G110" s="82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30"/>
      <c r="T110" s="30"/>
      <c r="U110" s="82"/>
      <c r="V110" s="82"/>
      <c r="W110" s="82"/>
      <c r="X110" s="82"/>
      <c r="Y110" s="82">
        <v>1</v>
      </c>
      <c r="Z110" s="84">
        <v>8</v>
      </c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30"/>
      <c r="AN110" s="30"/>
      <c r="AO110" s="48"/>
      <c r="AP110" s="48"/>
      <c r="AQ110" s="48"/>
      <c r="AR110" s="48"/>
      <c r="AS110" s="48"/>
      <c r="AT110" s="48"/>
      <c r="AU110" s="30"/>
      <c r="AW110" s="54"/>
      <c r="AX110" s="48"/>
      <c r="AY110" s="48"/>
      <c r="AZ110" s="48"/>
      <c r="BC110" s="54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W110" s="54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N110" s="30"/>
      <c r="CO110" s="54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53"/>
      <c r="EJ110" s="53"/>
      <c r="EK110" s="1"/>
      <c r="EL110" s="1"/>
      <c r="EM110" s="1"/>
      <c r="EN110" s="1"/>
      <c r="EO110" s="1"/>
      <c r="EP110" s="1"/>
      <c r="EQ110" s="1"/>
      <c r="ER110" s="1"/>
    </row>
    <row r="111" spans="1:188">
      <c r="F111" s="30"/>
      <c r="G111" s="85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30"/>
      <c r="T111" s="30"/>
      <c r="U111" s="85"/>
      <c r="V111" s="85"/>
      <c r="W111" s="85"/>
      <c r="X111" s="85"/>
      <c r="Y111" s="85">
        <v>2</v>
      </c>
      <c r="Z111" s="87">
        <v>8</v>
      </c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30"/>
      <c r="AN111" s="30"/>
      <c r="AO111" s="48"/>
      <c r="AP111" s="48"/>
      <c r="AQ111" s="48"/>
      <c r="AR111" s="48"/>
      <c r="AS111" s="48"/>
      <c r="AT111" s="48"/>
      <c r="AU111" s="30"/>
      <c r="AW111" s="54"/>
      <c r="AX111" s="48"/>
      <c r="AY111" s="48"/>
      <c r="AZ111" s="48"/>
      <c r="BC111" s="54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W111" s="54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N111" s="30"/>
      <c r="CO111" s="54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53"/>
      <c r="EJ111" s="53"/>
      <c r="EK111" s="1"/>
      <c r="EL111" s="1"/>
      <c r="EM111" s="1"/>
      <c r="EN111" s="1"/>
      <c r="EO111" s="1"/>
      <c r="EP111" s="1"/>
      <c r="EQ111" s="1"/>
      <c r="ER111" s="1"/>
    </row>
    <row r="112" spans="1:188">
      <c r="F112" s="30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30"/>
      <c r="T112" s="30"/>
      <c r="U112" s="88"/>
      <c r="V112" s="88"/>
      <c r="W112" s="88"/>
      <c r="X112" s="88"/>
      <c r="Y112" s="88">
        <v>3</v>
      </c>
      <c r="Z112" s="89">
        <v>4</v>
      </c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30"/>
      <c r="AN112" s="30"/>
      <c r="AO112" s="48"/>
      <c r="AP112" s="48"/>
      <c r="AQ112" s="48"/>
      <c r="AR112" s="48"/>
      <c r="AS112" s="48"/>
      <c r="AT112" s="48"/>
      <c r="AU112" s="30"/>
      <c r="AW112" s="54"/>
      <c r="AX112" s="48"/>
      <c r="AY112" s="48"/>
      <c r="AZ112" s="48"/>
      <c r="BC112" s="54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W112" s="54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N112" s="30"/>
      <c r="CO112" s="54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53"/>
      <c r="EJ112" s="53"/>
      <c r="EK112" s="1"/>
      <c r="EL112" s="1"/>
      <c r="EM112" s="1"/>
      <c r="EN112" s="1"/>
      <c r="EO112" s="1"/>
      <c r="EP112" s="1"/>
      <c r="EQ112" s="1"/>
      <c r="ER112" s="1"/>
    </row>
    <row r="113" spans="2:148">
      <c r="F113" s="30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30"/>
      <c r="T113" s="30"/>
      <c r="U113" s="88"/>
      <c r="V113" s="88"/>
      <c r="W113" s="88"/>
      <c r="X113" s="88"/>
      <c r="Y113" s="88">
        <v>4</v>
      </c>
      <c r="Z113" s="89">
        <v>4</v>
      </c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30"/>
      <c r="AN113" s="30"/>
      <c r="AO113" s="48"/>
      <c r="AP113" s="48"/>
      <c r="AQ113" s="48"/>
      <c r="AR113" s="48"/>
      <c r="AS113" s="48"/>
      <c r="AT113" s="48"/>
      <c r="AU113" s="30"/>
      <c r="AW113" s="54"/>
      <c r="AX113" s="48"/>
      <c r="AY113" s="48"/>
      <c r="AZ113" s="48"/>
      <c r="BC113" s="54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W113" s="54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N113" s="30"/>
      <c r="CO113" s="54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53"/>
      <c r="EJ113" s="53"/>
      <c r="EK113" s="1"/>
      <c r="EL113" s="1"/>
      <c r="EM113" s="1"/>
      <c r="EN113" s="1"/>
      <c r="EO113" s="1"/>
      <c r="EP113" s="1"/>
      <c r="EQ113" s="1"/>
      <c r="ER113" s="1"/>
    </row>
    <row r="114" spans="2:148">
      <c r="F114" s="30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30"/>
      <c r="T114" s="30"/>
      <c r="U114" s="88"/>
      <c r="V114" s="88"/>
      <c r="W114" s="88"/>
      <c r="X114" s="88"/>
      <c r="Y114" s="88">
        <v>5</v>
      </c>
      <c r="Z114" s="89">
        <v>6</v>
      </c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30"/>
      <c r="AN114" s="30"/>
      <c r="AO114" s="48"/>
      <c r="AP114" s="48"/>
      <c r="AQ114" s="48"/>
      <c r="AR114" s="48"/>
      <c r="AS114" s="48"/>
      <c r="AT114" s="48"/>
      <c r="AU114" s="30"/>
      <c r="AW114" s="54"/>
      <c r="AX114" s="48"/>
      <c r="AY114" s="48"/>
      <c r="AZ114" s="48"/>
      <c r="BC114" s="54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W114" s="54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N114" s="30"/>
      <c r="CO114" s="54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53"/>
      <c r="EJ114" s="53"/>
      <c r="EK114" s="1"/>
      <c r="EL114" s="1"/>
      <c r="EM114" s="1"/>
      <c r="EN114" s="1"/>
      <c r="EO114" s="1"/>
      <c r="EP114" s="1"/>
      <c r="EQ114" s="1"/>
      <c r="ER114" s="1"/>
    </row>
    <row r="115" spans="2:148" ht="18">
      <c r="B115" s="90"/>
      <c r="C115" s="91"/>
      <c r="D115" s="91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U115" s="88"/>
      <c r="V115" s="88"/>
      <c r="W115" s="88"/>
      <c r="X115" s="88"/>
      <c r="Y115" s="88">
        <v>6</v>
      </c>
      <c r="Z115" s="89">
        <v>7</v>
      </c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N115" s="30" t="s">
        <v>0</v>
      </c>
      <c r="AO115" s="30"/>
      <c r="AP115" s="30"/>
      <c r="AQ115" s="30"/>
      <c r="AR115" s="30"/>
      <c r="AS115" s="30"/>
      <c r="AT115" s="30"/>
      <c r="AW115" s="92"/>
      <c r="AX115" s="30"/>
      <c r="AY115" s="30"/>
      <c r="AZ115" s="30"/>
      <c r="BC115" s="92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W115" s="92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O115" s="93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K115" s="1"/>
      <c r="EL115" s="1"/>
      <c r="EM115" s="1"/>
      <c r="EN115" s="1"/>
      <c r="EO115" s="1"/>
      <c r="EP115" s="1"/>
      <c r="EQ115" s="1"/>
      <c r="ER115" s="1"/>
    </row>
    <row r="116" spans="2:148" ht="18">
      <c r="B116" s="90"/>
      <c r="C116" s="91"/>
      <c r="D116" s="91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U116" s="88"/>
      <c r="V116" s="88"/>
      <c r="W116" s="88"/>
      <c r="X116" s="88"/>
      <c r="Y116" s="88">
        <v>7</v>
      </c>
      <c r="Z116" s="89">
        <v>9</v>
      </c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N116" s="30"/>
      <c r="AO116" s="30"/>
      <c r="AP116" s="30"/>
      <c r="AQ116" s="30"/>
      <c r="AR116" s="30"/>
      <c r="AS116" s="30"/>
      <c r="AT116" s="30"/>
      <c r="AW116" s="92"/>
      <c r="AX116" s="30"/>
      <c r="AY116" s="30"/>
      <c r="AZ116" s="30"/>
      <c r="BC116" s="92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W116" s="92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O116" s="93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K116" s="1"/>
      <c r="EL116" s="1"/>
      <c r="EM116" s="1"/>
      <c r="EN116" s="1"/>
      <c r="EO116" s="1"/>
      <c r="EP116" s="1"/>
      <c r="EQ116" s="1"/>
      <c r="ER116" s="1"/>
    </row>
    <row r="117" spans="2:148" ht="18">
      <c r="B117" s="90"/>
      <c r="C117" s="91"/>
      <c r="D117" s="91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U117" s="88"/>
      <c r="V117" s="88"/>
      <c r="W117" s="88"/>
      <c r="X117" s="88"/>
      <c r="Y117" s="88">
        <v>8</v>
      </c>
      <c r="Z117" s="89">
        <v>4</v>
      </c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N117" s="30"/>
      <c r="AO117" s="30"/>
      <c r="AP117" s="30"/>
      <c r="AQ117" s="30"/>
      <c r="AR117" s="30"/>
      <c r="AS117" s="30"/>
      <c r="AT117" s="30"/>
      <c r="AW117" s="92"/>
      <c r="AX117" s="30"/>
      <c r="AY117" s="30"/>
      <c r="AZ117" s="30"/>
      <c r="BC117" s="92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W117" s="92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O117" s="93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K117" s="1"/>
      <c r="EL117" s="1"/>
      <c r="EM117" s="1"/>
      <c r="EN117" s="1"/>
      <c r="EO117" s="1"/>
      <c r="EP117" s="1"/>
      <c r="EQ117" s="1"/>
      <c r="ER117" s="1"/>
    </row>
    <row r="118" spans="2:148" ht="18">
      <c r="B118" s="90"/>
      <c r="C118" s="91"/>
      <c r="D118" s="91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U118" s="88"/>
      <c r="V118" s="88"/>
      <c r="W118" s="88"/>
      <c r="X118" s="88"/>
      <c r="Y118" s="88">
        <v>9</v>
      </c>
      <c r="Z118" s="89">
        <v>4</v>
      </c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N118" s="30"/>
      <c r="AO118" s="30"/>
      <c r="AP118" s="30"/>
      <c r="AQ118" s="30"/>
      <c r="AR118" s="30"/>
      <c r="AS118" s="30"/>
      <c r="AT118" s="30"/>
      <c r="AW118" s="92"/>
      <c r="AX118" s="30"/>
      <c r="AY118" s="30"/>
      <c r="AZ118" s="30"/>
      <c r="BC118" s="92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W118" s="92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O118" s="93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K118" s="1"/>
      <c r="EL118" s="1"/>
      <c r="EM118" s="1"/>
      <c r="EN118" s="1"/>
      <c r="EO118" s="1"/>
      <c r="EP118" s="1"/>
      <c r="EQ118" s="1"/>
      <c r="ER118" s="1"/>
    </row>
    <row r="119" spans="2:148" ht="18">
      <c r="B119" s="90"/>
      <c r="C119" s="91"/>
      <c r="D119" s="91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U119" s="88"/>
      <c r="V119" s="88"/>
      <c r="W119" s="88"/>
      <c r="X119" s="88"/>
      <c r="Y119" s="88">
        <v>10</v>
      </c>
      <c r="Z119" s="89">
        <v>1</v>
      </c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N119" s="30"/>
      <c r="AO119" s="30"/>
      <c r="AP119" s="30"/>
      <c r="AQ119" s="30"/>
      <c r="AR119" s="30"/>
      <c r="AS119" s="30"/>
      <c r="AT119" s="30"/>
      <c r="AW119" s="92"/>
      <c r="AX119" s="30"/>
      <c r="AY119" s="30"/>
      <c r="AZ119" s="30"/>
      <c r="BC119" s="92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W119" s="92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O119" s="93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K119" s="1"/>
      <c r="EL119" s="1"/>
      <c r="EM119" s="1"/>
      <c r="EN119" s="1"/>
      <c r="EO119" s="1"/>
      <c r="EP119" s="1"/>
      <c r="EQ119" s="1"/>
      <c r="ER119" s="1"/>
    </row>
    <row r="120" spans="2:148" ht="18">
      <c r="B120" s="90"/>
      <c r="C120" s="91"/>
      <c r="D120" s="91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U120" s="88"/>
      <c r="V120" s="88"/>
      <c r="W120" s="88"/>
      <c r="X120" s="88"/>
      <c r="Y120" s="88">
        <v>11</v>
      </c>
      <c r="Z120" s="89">
        <v>1</v>
      </c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N120" s="30"/>
      <c r="AO120" s="30"/>
      <c r="AP120" s="30"/>
      <c r="AQ120" s="30"/>
      <c r="AR120" s="30"/>
      <c r="AS120" s="30"/>
      <c r="AT120" s="30"/>
      <c r="AW120" s="92"/>
      <c r="AX120" s="30"/>
      <c r="AY120" s="30"/>
      <c r="AZ120" s="30"/>
      <c r="BC120" s="92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W120" s="92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O120" s="93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K120" s="1"/>
      <c r="EL120" s="1"/>
      <c r="EM120" s="1"/>
      <c r="EN120" s="1"/>
      <c r="EO120" s="1"/>
      <c r="EP120" s="1"/>
      <c r="EQ120" s="1"/>
      <c r="ER120" s="1"/>
    </row>
    <row r="121" spans="2:148"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U121" s="88"/>
      <c r="V121" s="88"/>
      <c r="W121" s="88"/>
      <c r="X121" s="88"/>
      <c r="Y121" s="88">
        <v>12</v>
      </c>
      <c r="Z121" s="89">
        <v>2</v>
      </c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N121" s="30"/>
      <c r="AO121" s="30"/>
      <c r="AP121" s="30"/>
      <c r="AQ121" s="30"/>
      <c r="AR121" s="30"/>
      <c r="AS121" s="30"/>
      <c r="AT121" s="30"/>
      <c r="AW121" s="92"/>
      <c r="AX121" s="30"/>
      <c r="AY121" s="30"/>
      <c r="AZ121" s="30"/>
      <c r="BC121" s="92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W121" s="92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O121" s="93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K121" s="1"/>
      <c r="EL121" s="1"/>
      <c r="EM121" s="1"/>
      <c r="EN121" s="1"/>
      <c r="EO121" s="1"/>
      <c r="EP121" s="1"/>
      <c r="EQ121" s="1"/>
      <c r="ER121" s="1"/>
    </row>
    <row r="122" spans="2:148"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U122" s="88"/>
      <c r="V122" s="88"/>
      <c r="W122" s="88"/>
      <c r="X122" s="88"/>
      <c r="Y122" s="88">
        <v>13</v>
      </c>
      <c r="Z122" s="89">
        <v>4</v>
      </c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N122" s="30"/>
      <c r="AO122" s="30"/>
      <c r="AP122" s="30"/>
      <c r="AQ122" s="30"/>
      <c r="AR122" s="30"/>
      <c r="AS122" s="30"/>
      <c r="AT122" s="30"/>
      <c r="AW122" s="92"/>
      <c r="AX122" s="30"/>
      <c r="AY122" s="30"/>
      <c r="AZ122" s="30"/>
      <c r="BC122" s="92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W122" s="92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O122" s="93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K122" s="1"/>
      <c r="EL122" s="1"/>
      <c r="EM122" s="1"/>
      <c r="EN122" s="1"/>
      <c r="EO122" s="1"/>
      <c r="EP122" s="1"/>
      <c r="EQ122" s="1"/>
      <c r="ER122" s="1"/>
    </row>
    <row r="123" spans="2:148"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U123" s="88"/>
      <c r="V123" s="88"/>
      <c r="W123" s="88"/>
      <c r="X123" s="88"/>
      <c r="Y123" s="88">
        <v>14</v>
      </c>
      <c r="Z123" s="89">
        <v>1</v>
      </c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N123" s="30"/>
      <c r="AO123" s="30"/>
      <c r="AP123" s="30"/>
      <c r="AQ123" s="30"/>
      <c r="AR123" s="30"/>
      <c r="AS123" s="30"/>
      <c r="AT123" s="30"/>
      <c r="AW123" s="92"/>
      <c r="AX123" s="30"/>
      <c r="AY123" s="30"/>
      <c r="AZ123" s="30"/>
      <c r="BC123" s="92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W123" s="92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O123" s="93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K123" s="1"/>
      <c r="EL123" s="1"/>
      <c r="EM123" s="1"/>
      <c r="EN123" s="1"/>
      <c r="EO123" s="1"/>
      <c r="EP123" s="1"/>
      <c r="EQ123" s="1"/>
      <c r="ER123" s="1"/>
    </row>
    <row r="124" spans="2:148"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U124" s="88"/>
      <c r="V124" s="88"/>
      <c r="W124" s="88"/>
      <c r="X124" s="88"/>
      <c r="Y124" s="88">
        <v>15</v>
      </c>
      <c r="Z124" s="89">
        <v>1</v>
      </c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N124" s="30"/>
      <c r="AO124" s="30"/>
      <c r="AP124" s="30"/>
      <c r="AQ124" s="30"/>
      <c r="AR124" s="30"/>
      <c r="AS124" s="30"/>
      <c r="AT124" s="30"/>
      <c r="AW124" s="92"/>
      <c r="AX124" s="30"/>
      <c r="AY124" s="30"/>
      <c r="AZ124" s="30"/>
      <c r="BC124" s="92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W124" s="92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O124" s="93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K124" s="1"/>
      <c r="EL124" s="1"/>
      <c r="EM124" s="1"/>
      <c r="EN124" s="1"/>
      <c r="EO124" s="1"/>
      <c r="EP124" s="1"/>
      <c r="EQ124" s="1"/>
      <c r="ER124" s="1"/>
    </row>
    <row r="125" spans="2:148">
      <c r="G125" s="9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U125" s="93"/>
      <c r="V125" s="93"/>
      <c r="W125" s="93"/>
      <c r="X125" s="93"/>
      <c r="Y125" s="93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N125" s="30"/>
      <c r="AO125" s="30"/>
      <c r="AP125" s="30"/>
      <c r="AQ125" s="30"/>
      <c r="AR125" s="30"/>
      <c r="AS125" s="30"/>
      <c r="AT125" s="30"/>
      <c r="AW125" s="92"/>
      <c r="AX125" s="30"/>
      <c r="AY125" s="30"/>
      <c r="AZ125" s="30"/>
      <c r="BC125" s="92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W125" s="92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O125" s="93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K125" s="1"/>
      <c r="EL125" s="1"/>
      <c r="EM125" s="1"/>
      <c r="EN125" s="1"/>
      <c r="EO125" s="1"/>
      <c r="EP125" s="1"/>
      <c r="EQ125" s="1"/>
      <c r="ER125" s="1"/>
    </row>
    <row r="126" spans="2:148">
      <c r="G126" s="9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U126" s="93"/>
      <c r="V126" s="93"/>
      <c r="W126" s="93"/>
      <c r="X126" s="93"/>
      <c r="Y126" s="93">
        <f>381+332</f>
        <v>713</v>
      </c>
      <c r="Z126" s="94" t="s">
        <v>588</v>
      </c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N126" s="30"/>
      <c r="AO126" s="30"/>
      <c r="AP126" s="30"/>
      <c r="AQ126" s="30"/>
      <c r="AR126" s="30"/>
      <c r="AS126" s="30"/>
      <c r="AT126" s="30"/>
      <c r="AW126" s="92"/>
      <c r="AX126" s="30"/>
      <c r="AY126" s="30"/>
      <c r="AZ126" s="30"/>
      <c r="BC126" s="92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W126" s="92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O126" s="93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K126" s="1"/>
      <c r="EL126" s="1"/>
      <c r="EM126" s="1"/>
      <c r="EN126" s="1"/>
      <c r="EO126" s="1"/>
      <c r="EP126" s="1"/>
      <c r="EQ126" s="1"/>
      <c r="ER126" s="1"/>
    </row>
    <row r="127" spans="2:148">
      <c r="G127" s="9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U127" s="93"/>
      <c r="V127" s="93"/>
      <c r="W127" s="93"/>
      <c r="X127" s="93"/>
      <c r="Y127" s="93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N127" s="30"/>
      <c r="AO127" s="30"/>
      <c r="AP127" s="30"/>
      <c r="AQ127" s="30"/>
      <c r="AR127" s="30"/>
      <c r="AS127" s="30"/>
      <c r="AT127" s="30"/>
      <c r="AW127" s="92"/>
      <c r="AX127" s="30"/>
      <c r="AY127" s="30"/>
      <c r="AZ127" s="30"/>
      <c r="BC127" s="92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W127" s="92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O127" s="93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K127" s="1"/>
      <c r="EL127" s="1"/>
      <c r="EM127" s="1"/>
      <c r="EN127" s="1"/>
      <c r="EO127" s="1"/>
      <c r="EP127" s="1"/>
      <c r="EQ127" s="1"/>
      <c r="ER127" s="1"/>
    </row>
    <row r="128" spans="2:148">
      <c r="G128" s="9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U128" s="93"/>
      <c r="V128" s="93"/>
      <c r="W128" s="93"/>
      <c r="X128" s="93"/>
      <c r="Y128" s="93">
        <v>332</v>
      </c>
      <c r="Z128" s="94" t="s">
        <v>589</v>
      </c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N128" s="30"/>
      <c r="AO128" s="30"/>
      <c r="AP128" s="30"/>
      <c r="AQ128" s="30"/>
      <c r="AR128" s="30"/>
      <c r="AS128" s="30"/>
      <c r="AT128" s="30"/>
      <c r="AW128" s="92"/>
      <c r="AX128" s="30"/>
      <c r="AY128" s="30"/>
      <c r="AZ128" s="30"/>
      <c r="BC128" s="92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W128" s="92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O128" s="93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K128" s="1"/>
      <c r="EL128" s="1"/>
      <c r="EM128" s="1"/>
      <c r="EN128" s="1"/>
      <c r="EO128" s="1"/>
      <c r="EP128" s="1"/>
      <c r="EQ128" s="1"/>
      <c r="ER128" s="1"/>
    </row>
    <row r="129" spans="7:148">
      <c r="G129" s="9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U129" s="93"/>
      <c r="V129" s="93"/>
      <c r="W129" s="93"/>
      <c r="X129" s="93"/>
      <c r="Y129" s="93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N129" s="30"/>
      <c r="AO129" s="30"/>
      <c r="AP129" s="30"/>
      <c r="AQ129" s="30"/>
      <c r="AR129" s="30"/>
      <c r="AS129" s="30"/>
      <c r="AT129" s="30"/>
      <c r="AW129" s="92"/>
      <c r="AX129" s="30"/>
      <c r="AY129" s="30"/>
      <c r="AZ129" s="30"/>
      <c r="BC129" s="92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W129" s="92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O129" s="93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K129" s="1"/>
      <c r="EL129" s="1"/>
      <c r="EM129" s="1"/>
      <c r="EN129" s="1"/>
      <c r="EO129" s="1"/>
      <c r="EP129" s="1"/>
      <c r="EQ129" s="1"/>
      <c r="ER129" s="1"/>
    </row>
    <row r="130" spans="7:148">
      <c r="G130" s="95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U130" s="95"/>
      <c r="V130" s="95"/>
      <c r="W130" s="95"/>
      <c r="X130" s="95"/>
      <c r="Y130" s="95">
        <f>Y128/Y126</f>
        <v>0.46563814866760167</v>
      </c>
      <c r="Z130" s="94" t="s">
        <v>589</v>
      </c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N130" s="30"/>
      <c r="AO130" s="30"/>
      <c r="AP130" s="30"/>
      <c r="AQ130" s="30"/>
      <c r="AR130" s="30"/>
      <c r="AS130" s="30"/>
      <c r="AT130" s="30"/>
      <c r="AW130" s="92"/>
      <c r="AX130" s="30"/>
      <c r="AY130" s="30"/>
      <c r="AZ130" s="30"/>
      <c r="BC130" s="92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W130" s="92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O130" s="93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K130" s="1"/>
      <c r="EL130" s="1"/>
      <c r="EM130" s="1"/>
      <c r="EN130" s="1"/>
      <c r="EO130" s="1"/>
      <c r="EP130" s="1"/>
      <c r="EQ130" s="1"/>
      <c r="ER130" s="1"/>
    </row>
    <row r="131" spans="7:148">
      <c r="G131" s="9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U131" s="93"/>
      <c r="V131" s="93"/>
      <c r="W131" s="93"/>
      <c r="X131" s="93"/>
      <c r="Y131" s="93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N131" s="30"/>
      <c r="AO131" s="30"/>
      <c r="AP131" s="30"/>
      <c r="AQ131" s="30"/>
      <c r="AR131" s="30"/>
      <c r="AS131" s="30"/>
      <c r="AT131" s="30"/>
      <c r="AW131" s="92"/>
      <c r="AX131" s="30"/>
      <c r="AY131" s="30"/>
      <c r="AZ131" s="30"/>
      <c r="BC131" s="92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W131" s="92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O131" s="93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K131" s="1"/>
      <c r="EL131" s="1"/>
      <c r="EM131" s="1"/>
      <c r="EN131" s="1"/>
      <c r="EO131" s="1"/>
      <c r="EP131" s="1"/>
      <c r="EQ131" s="1"/>
      <c r="ER131" s="1"/>
    </row>
    <row r="132" spans="7:148" ht="32.25" customHeight="1"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U132" s="97"/>
      <c r="V132" s="97"/>
      <c r="W132" s="97"/>
      <c r="X132" s="97"/>
      <c r="Y132" s="76" t="s">
        <v>590</v>
      </c>
      <c r="Z132" s="98"/>
      <c r="AA132" s="98"/>
      <c r="AB132" s="99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N132" s="30"/>
      <c r="AO132" s="30"/>
      <c r="AP132" s="30"/>
      <c r="AQ132" s="30"/>
      <c r="AR132" s="30"/>
      <c r="AS132" s="30"/>
      <c r="AT132" s="30"/>
      <c r="AW132" s="92"/>
      <c r="AX132" s="30"/>
      <c r="AY132" s="30"/>
      <c r="AZ132" s="30"/>
      <c r="BC132" s="92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W132" s="92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O132" s="93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K132" s="1"/>
      <c r="EL132" s="1"/>
      <c r="EM132" s="1"/>
      <c r="EN132" s="1"/>
      <c r="EO132" s="1"/>
      <c r="EP132" s="1"/>
      <c r="EQ132" s="1"/>
      <c r="ER132" s="1"/>
    </row>
    <row r="133" spans="7:148">
      <c r="G133" s="9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U133" s="93"/>
      <c r="V133" s="93"/>
      <c r="W133" s="93"/>
      <c r="X133" s="93"/>
      <c r="Y133" s="93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N133" s="30"/>
      <c r="AO133" s="30"/>
      <c r="AP133" s="30"/>
      <c r="AQ133" s="30"/>
      <c r="AR133" s="30"/>
      <c r="AS133" s="30"/>
      <c r="AT133" s="30"/>
      <c r="AW133" s="92"/>
      <c r="AX133" s="30"/>
      <c r="AY133" s="30"/>
      <c r="AZ133" s="30"/>
      <c r="BC133" s="92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W133" s="92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O133" s="93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K133" s="1"/>
      <c r="EL133" s="1"/>
      <c r="EM133" s="1"/>
      <c r="EN133" s="1"/>
      <c r="EO133" s="1"/>
      <c r="EP133" s="1"/>
      <c r="EQ133" s="1"/>
      <c r="ER133" s="1"/>
    </row>
    <row r="134" spans="7:148">
      <c r="G134" s="9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U134" s="93"/>
      <c r="V134" s="93"/>
      <c r="W134" s="93"/>
      <c r="X134" s="93"/>
      <c r="Y134" s="93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N134" s="30"/>
      <c r="AO134" s="30"/>
      <c r="AP134" s="30"/>
      <c r="AQ134" s="30"/>
      <c r="AR134" s="30"/>
      <c r="AS134" s="30"/>
      <c r="AT134" s="30"/>
      <c r="AW134" s="92"/>
      <c r="AX134" s="30"/>
      <c r="AY134" s="30"/>
      <c r="AZ134" s="30"/>
      <c r="BC134" s="92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W134" s="92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O134" s="93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K134" s="1"/>
      <c r="EL134" s="1"/>
      <c r="EM134" s="1"/>
      <c r="EN134" s="1"/>
      <c r="EO134" s="1"/>
      <c r="EP134" s="1"/>
      <c r="EQ134" s="1"/>
      <c r="ER134" s="1"/>
    </row>
    <row r="135" spans="7:148">
      <c r="G135" s="9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U135" s="93"/>
      <c r="V135" s="93"/>
      <c r="W135" s="93"/>
      <c r="X135" s="93"/>
      <c r="Y135" s="93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N135" s="30"/>
      <c r="AO135" s="30"/>
      <c r="AP135" s="30"/>
      <c r="AQ135" s="30"/>
      <c r="AR135" s="30"/>
      <c r="AS135" s="30"/>
      <c r="AT135" s="30"/>
      <c r="AW135" s="92"/>
      <c r="AX135" s="30"/>
      <c r="AY135" s="30"/>
      <c r="AZ135" s="30"/>
      <c r="BC135" s="92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W135" s="92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O135" s="93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K135" s="1"/>
      <c r="EL135" s="1"/>
      <c r="EM135" s="1"/>
      <c r="EN135" s="1"/>
      <c r="EO135" s="1"/>
      <c r="EP135" s="1"/>
      <c r="EQ135" s="1"/>
      <c r="ER135" s="1"/>
    </row>
    <row r="136" spans="7:148">
      <c r="G136" s="9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U136" s="93"/>
      <c r="V136" s="93"/>
      <c r="W136" s="93"/>
      <c r="X136" s="93"/>
      <c r="Y136" s="93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N136" s="30"/>
      <c r="AO136" s="30"/>
      <c r="AP136" s="30"/>
      <c r="AQ136" s="30"/>
      <c r="AR136" s="30"/>
      <c r="AS136" s="30"/>
      <c r="AT136" s="30"/>
      <c r="AW136" s="92"/>
      <c r="AX136" s="30"/>
      <c r="AY136" s="30"/>
      <c r="AZ136" s="30"/>
      <c r="BC136" s="92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W136" s="92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O136" s="93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K136" s="1"/>
      <c r="EL136" s="1"/>
      <c r="EM136" s="1"/>
      <c r="EN136" s="1"/>
      <c r="EO136" s="1"/>
      <c r="EP136" s="1"/>
      <c r="EQ136" s="1"/>
      <c r="ER136" s="1"/>
    </row>
    <row r="137" spans="7:148">
      <c r="G137" s="9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U137" s="93"/>
      <c r="V137" s="93"/>
      <c r="W137" s="93"/>
      <c r="X137" s="93"/>
      <c r="Y137" s="93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N137" s="30"/>
      <c r="AO137" s="30"/>
      <c r="AP137" s="30"/>
      <c r="AQ137" s="30"/>
      <c r="AR137" s="30"/>
      <c r="AS137" s="30"/>
      <c r="AT137" s="30"/>
      <c r="AW137" s="92"/>
      <c r="AX137" s="30"/>
      <c r="AY137" s="30"/>
      <c r="AZ137" s="30"/>
      <c r="BC137" s="92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W137" s="92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O137" s="93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K137" s="1"/>
      <c r="EL137" s="1"/>
      <c r="EM137" s="1"/>
      <c r="EN137" s="1"/>
      <c r="EO137" s="1"/>
      <c r="EP137" s="1"/>
      <c r="EQ137" s="1"/>
      <c r="ER137" s="1"/>
    </row>
    <row r="138" spans="7:148">
      <c r="G138" s="9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U138" s="93"/>
      <c r="V138" s="93"/>
      <c r="W138" s="93"/>
      <c r="X138" s="93"/>
      <c r="Y138" s="93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N138" s="30"/>
      <c r="AO138" s="30"/>
      <c r="AP138" s="30"/>
      <c r="AQ138" s="30"/>
      <c r="AR138" s="30"/>
      <c r="AS138" s="30"/>
      <c r="AT138" s="30"/>
      <c r="AW138" s="92"/>
      <c r="AX138" s="30"/>
      <c r="AY138" s="30"/>
      <c r="AZ138" s="30"/>
      <c r="BC138" s="92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W138" s="92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O138" s="93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K138" s="1"/>
      <c r="EL138" s="1"/>
      <c r="EM138" s="1"/>
      <c r="EN138" s="1"/>
      <c r="EO138" s="1"/>
      <c r="EP138" s="1"/>
      <c r="EQ138" s="1"/>
      <c r="ER138" s="1"/>
    </row>
    <row r="139" spans="7:148">
      <c r="G139" s="9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U139" s="93"/>
      <c r="V139" s="93"/>
      <c r="W139" s="93"/>
      <c r="X139" s="93"/>
      <c r="Y139" s="93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N139" s="30"/>
      <c r="AO139" s="30"/>
      <c r="AP139" s="30"/>
      <c r="AQ139" s="30"/>
      <c r="AR139" s="30"/>
      <c r="AS139" s="30"/>
      <c r="AT139" s="30"/>
      <c r="AW139" s="92"/>
      <c r="AX139" s="30"/>
      <c r="AY139" s="30"/>
      <c r="AZ139" s="30"/>
      <c r="BC139" s="92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W139" s="92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O139" s="93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K139" s="1"/>
      <c r="EL139" s="1"/>
      <c r="EM139" s="1"/>
      <c r="EN139" s="1"/>
      <c r="EO139" s="1"/>
      <c r="EP139" s="1"/>
      <c r="EQ139" s="1"/>
      <c r="ER139" s="1"/>
    </row>
    <row r="140" spans="7:148">
      <c r="G140" s="9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U140" s="93"/>
      <c r="V140" s="93"/>
      <c r="W140" s="93"/>
      <c r="X140" s="93"/>
      <c r="Y140" s="93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N140" s="30"/>
      <c r="AO140" s="30"/>
      <c r="AP140" s="30"/>
      <c r="AQ140" s="30"/>
      <c r="AR140" s="30"/>
      <c r="AS140" s="30"/>
      <c r="AT140" s="30"/>
      <c r="AW140" s="92"/>
      <c r="AX140" s="30"/>
      <c r="AY140" s="30"/>
      <c r="AZ140" s="30"/>
      <c r="BC140" s="92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W140" s="92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O140" s="93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K140" s="1"/>
      <c r="EL140" s="1"/>
      <c r="EM140" s="1"/>
      <c r="EN140" s="1"/>
      <c r="EO140" s="1"/>
      <c r="EP140" s="1"/>
      <c r="EQ140" s="1"/>
      <c r="ER140" s="1"/>
    </row>
    <row r="141" spans="7:148">
      <c r="G141" s="9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U141" s="93"/>
      <c r="V141" s="93"/>
      <c r="W141" s="93"/>
      <c r="X141" s="93"/>
      <c r="Y141" s="93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N141" s="30"/>
      <c r="AO141" s="30"/>
      <c r="AP141" s="30"/>
      <c r="AQ141" s="30"/>
      <c r="AR141" s="30"/>
      <c r="AS141" s="30"/>
      <c r="AT141" s="30"/>
      <c r="AW141" s="92"/>
      <c r="AX141" s="30"/>
      <c r="AY141" s="30"/>
      <c r="AZ141" s="30"/>
      <c r="BC141" s="92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W141" s="92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O141" s="93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K141" s="1"/>
      <c r="EL141" s="1"/>
      <c r="EM141" s="1"/>
      <c r="EN141" s="1"/>
      <c r="EO141" s="1"/>
      <c r="EP141" s="1"/>
      <c r="EQ141" s="1"/>
      <c r="ER141" s="1"/>
    </row>
    <row r="142" spans="7:148">
      <c r="G142" s="9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U142" s="93"/>
      <c r="V142" s="93"/>
      <c r="W142" s="93"/>
      <c r="X142" s="93"/>
      <c r="Y142" s="93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N142" s="30"/>
      <c r="AO142" s="30"/>
      <c r="AP142" s="30"/>
      <c r="AQ142" s="30"/>
      <c r="AR142" s="30"/>
      <c r="AS142" s="30"/>
      <c r="AT142" s="30"/>
      <c r="AW142" s="92"/>
      <c r="AX142" s="30"/>
      <c r="AY142" s="30"/>
      <c r="AZ142" s="30"/>
      <c r="BC142" s="92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W142" s="92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O142" s="93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K142" s="1"/>
      <c r="EL142" s="1"/>
      <c r="EM142" s="1"/>
      <c r="EN142" s="1"/>
      <c r="EO142" s="1"/>
      <c r="EP142" s="1"/>
      <c r="EQ142" s="1"/>
      <c r="ER142" s="1"/>
    </row>
    <row r="143" spans="7:148">
      <c r="G143" s="9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U143" s="93"/>
      <c r="V143" s="93"/>
      <c r="W143" s="93"/>
      <c r="X143" s="93"/>
      <c r="Y143" s="93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N143" s="30"/>
      <c r="AO143" s="30"/>
      <c r="AP143" s="30"/>
      <c r="AQ143" s="30"/>
      <c r="AR143" s="30"/>
      <c r="AS143" s="30"/>
      <c r="AT143" s="30"/>
      <c r="AW143" s="92"/>
      <c r="AX143" s="30"/>
      <c r="AY143" s="30"/>
      <c r="AZ143" s="30"/>
      <c r="BC143" s="92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W143" s="92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O143" s="93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K143" s="1"/>
      <c r="EL143" s="1"/>
      <c r="EM143" s="1"/>
      <c r="EN143" s="1"/>
      <c r="EO143" s="1"/>
      <c r="EP143" s="1"/>
      <c r="EQ143" s="1"/>
      <c r="ER143" s="1"/>
    </row>
    <row r="144" spans="7:148">
      <c r="G144" s="9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U144" s="93"/>
      <c r="V144" s="93"/>
      <c r="W144" s="93"/>
      <c r="X144" s="93"/>
      <c r="Y144" s="93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N144" s="30"/>
      <c r="AO144" s="30"/>
      <c r="AP144" s="30"/>
      <c r="AQ144" s="30"/>
      <c r="AR144" s="30"/>
      <c r="AS144" s="30"/>
      <c r="AT144" s="30"/>
      <c r="AW144" s="92"/>
      <c r="AX144" s="30"/>
      <c r="AY144" s="30"/>
      <c r="AZ144" s="30"/>
      <c r="BC144" s="92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W144" s="92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O144" s="93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K144" s="1"/>
      <c r="EL144" s="1"/>
      <c r="EM144" s="1"/>
      <c r="EN144" s="1"/>
      <c r="EO144" s="1"/>
      <c r="EP144" s="1"/>
      <c r="EQ144" s="1"/>
      <c r="ER144" s="1"/>
    </row>
    <row r="145" spans="7:148">
      <c r="G145" s="9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U145" s="93"/>
      <c r="V145" s="93"/>
      <c r="W145" s="93"/>
      <c r="X145" s="93"/>
      <c r="Y145" s="93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N145" s="30"/>
      <c r="AO145" s="30"/>
      <c r="AP145" s="30"/>
      <c r="AQ145" s="30"/>
      <c r="AR145" s="30"/>
      <c r="AS145" s="30"/>
      <c r="AT145" s="30"/>
      <c r="AW145" s="92"/>
      <c r="AX145" s="30"/>
      <c r="AY145" s="30"/>
      <c r="AZ145" s="30"/>
      <c r="BC145" s="92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W145" s="92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O145" s="93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K145" s="1"/>
      <c r="EL145" s="1"/>
      <c r="EM145" s="1"/>
      <c r="EN145" s="1"/>
      <c r="EO145" s="1"/>
      <c r="EP145" s="1"/>
      <c r="EQ145" s="1"/>
      <c r="ER145" s="1"/>
    </row>
    <row r="146" spans="7:148">
      <c r="G146" s="9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U146" s="93"/>
      <c r="V146" s="93"/>
      <c r="W146" s="93"/>
      <c r="X146" s="93"/>
      <c r="Y146" s="93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N146" s="30"/>
      <c r="AO146" s="30"/>
      <c r="AP146" s="30"/>
      <c r="AQ146" s="30"/>
      <c r="AR146" s="30"/>
      <c r="AS146" s="30"/>
      <c r="AT146" s="30"/>
      <c r="AW146" s="92"/>
      <c r="AX146" s="30"/>
      <c r="AY146" s="30"/>
      <c r="AZ146" s="30"/>
      <c r="BC146" s="92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W146" s="92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O146" s="93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K146" s="1"/>
      <c r="EL146" s="1"/>
      <c r="EM146" s="1"/>
      <c r="EN146" s="1"/>
      <c r="EO146" s="1"/>
      <c r="EP146" s="1"/>
      <c r="EQ146" s="1"/>
      <c r="ER146" s="1"/>
    </row>
    <row r="147" spans="7:148">
      <c r="G147" s="9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U147" s="93"/>
      <c r="V147" s="93"/>
      <c r="W147" s="93"/>
      <c r="X147" s="93"/>
      <c r="Y147" s="93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N147" s="30"/>
      <c r="AO147" s="30"/>
      <c r="AP147" s="30"/>
      <c r="AQ147" s="30"/>
      <c r="AR147" s="30"/>
      <c r="AS147" s="30"/>
      <c r="AT147" s="30"/>
      <c r="AW147" s="92"/>
      <c r="AX147" s="30"/>
      <c r="AY147" s="30"/>
      <c r="AZ147" s="30"/>
      <c r="BC147" s="92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W147" s="92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O147" s="93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K147" s="1"/>
      <c r="EL147" s="1"/>
      <c r="EM147" s="1"/>
      <c r="EN147" s="1"/>
      <c r="EO147" s="1"/>
      <c r="EP147" s="1"/>
      <c r="EQ147" s="1"/>
      <c r="ER147" s="1"/>
    </row>
    <row r="148" spans="7:148">
      <c r="G148" s="9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U148" s="93"/>
      <c r="V148" s="93"/>
      <c r="W148" s="93"/>
      <c r="X148" s="93"/>
      <c r="Y148" s="93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N148" s="30"/>
      <c r="AO148" s="30"/>
      <c r="AP148" s="30"/>
      <c r="AQ148" s="30"/>
      <c r="AR148" s="30"/>
      <c r="AS148" s="30"/>
      <c r="AT148" s="30"/>
      <c r="AW148" s="92"/>
      <c r="AX148" s="30"/>
      <c r="AY148" s="30"/>
      <c r="AZ148" s="30"/>
      <c r="BC148" s="92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W148" s="92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O148" s="93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K148" s="1"/>
      <c r="EL148" s="1"/>
      <c r="EM148" s="1"/>
      <c r="EN148" s="1"/>
      <c r="EO148" s="1"/>
      <c r="EP148" s="1"/>
      <c r="EQ148" s="1"/>
      <c r="ER148" s="1"/>
    </row>
    <row r="149" spans="7:148">
      <c r="G149" s="9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U149" s="93"/>
      <c r="V149" s="93"/>
      <c r="W149" s="93"/>
      <c r="X149" s="93"/>
      <c r="Y149" s="93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N149" s="30"/>
      <c r="AO149" s="30"/>
      <c r="AP149" s="30"/>
      <c r="AQ149" s="30"/>
      <c r="AR149" s="30"/>
      <c r="AS149" s="30"/>
      <c r="AT149" s="30"/>
      <c r="AW149" s="92"/>
      <c r="AX149" s="30"/>
      <c r="AY149" s="30"/>
      <c r="AZ149" s="30"/>
      <c r="BC149" s="92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W149" s="92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O149" s="93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K149" s="1"/>
      <c r="EL149" s="1"/>
      <c r="EM149" s="1"/>
      <c r="EN149" s="1"/>
      <c r="EO149" s="1"/>
      <c r="EP149" s="1"/>
      <c r="EQ149" s="1"/>
      <c r="ER149" s="1"/>
    </row>
    <row r="150" spans="7:148">
      <c r="G150" s="9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U150" s="93"/>
      <c r="V150" s="93"/>
      <c r="W150" s="93"/>
      <c r="X150" s="93"/>
      <c r="Y150" s="93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N150" s="30"/>
      <c r="AO150" s="30"/>
      <c r="AP150" s="30"/>
      <c r="AQ150" s="30"/>
      <c r="AR150" s="30"/>
      <c r="AS150" s="30"/>
      <c r="AT150" s="30"/>
      <c r="AW150" s="92"/>
      <c r="AX150" s="30"/>
      <c r="AY150" s="30"/>
      <c r="AZ150" s="30"/>
      <c r="BC150" s="92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W150" s="92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O150" s="93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K150" s="1"/>
      <c r="EL150" s="1"/>
      <c r="EM150" s="1"/>
      <c r="EN150" s="1"/>
      <c r="EO150" s="1"/>
      <c r="EP150" s="1"/>
      <c r="EQ150" s="1"/>
      <c r="ER150" s="1"/>
    </row>
    <row r="151" spans="7:148">
      <c r="G151" s="9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U151" s="93"/>
      <c r="V151" s="93"/>
      <c r="W151" s="93"/>
      <c r="X151" s="93"/>
      <c r="Y151" s="93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N151" s="30"/>
      <c r="AO151" s="30"/>
      <c r="AP151" s="30"/>
      <c r="AQ151" s="30"/>
      <c r="AR151" s="30"/>
      <c r="AS151" s="30"/>
      <c r="AT151" s="30"/>
      <c r="AW151" s="92"/>
      <c r="AX151" s="30"/>
      <c r="AY151" s="30"/>
      <c r="AZ151" s="30"/>
      <c r="BC151" s="92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W151" s="92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O151" s="93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K151" s="1"/>
      <c r="EL151" s="1"/>
      <c r="EM151" s="1"/>
      <c r="EN151" s="1"/>
      <c r="EO151" s="1"/>
      <c r="EP151" s="1"/>
      <c r="EQ151" s="1"/>
      <c r="ER151" s="1"/>
    </row>
    <row r="152" spans="7:148">
      <c r="G152" s="9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U152" s="93"/>
      <c r="V152" s="93"/>
      <c r="W152" s="93"/>
      <c r="X152" s="93"/>
      <c r="Y152" s="93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N152" s="30"/>
      <c r="AO152" s="30"/>
      <c r="AP152" s="30"/>
      <c r="AQ152" s="30"/>
      <c r="AR152" s="30"/>
      <c r="AS152" s="30"/>
      <c r="AT152" s="30"/>
      <c r="AW152" s="92"/>
      <c r="AX152" s="30"/>
      <c r="AY152" s="30"/>
      <c r="AZ152" s="30"/>
      <c r="BC152" s="92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W152" s="92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O152" s="93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K152" s="1"/>
      <c r="EL152" s="1"/>
      <c r="EM152" s="1"/>
      <c r="EN152" s="1"/>
      <c r="EO152" s="1"/>
      <c r="EP152" s="1"/>
      <c r="EQ152" s="1"/>
      <c r="ER152" s="1"/>
    </row>
    <row r="153" spans="7:148">
      <c r="G153" s="9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U153" s="93"/>
      <c r="V153" s="93"/>
      <c r="W153" s="93"/>
      <c r="X153" s="93"/>
      <c r="Y153" s="93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N153" s="30"/>
      <c r="AO153" s="30"/>
      <c r="AP153" s="30"/>
      <c r="AQ153" s="30"/>
      <c r="AR153" s="30"/>
      <c r="AS153" s="30"/>
      <c r="AT153" s="30"/>
      <c r="AW153" s="92"/>
      <c r="AX153" s="30"/>
      <c r="AY153" s="30"/>
      <c r="AZ153" s="30"/>
      <c r="BC153" s="92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W153" s="92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O153" s="93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K153" s="1"/>
      <c r="EL153" s="1"/>
      <c r="EM153" s="1"/>
      <c r="EN153" s="1"/>
      <c r="EO153" s="1"/>
      <c r="EP153" s="1"/>
      <c r="EQ153" s="1"/>
      <c r="ER153" s="1"/>
    </row>
    <row r="154" spans="7:148">
      <c r="G154" s="9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U154" s="93"/>
      <c r="V154" s="93"/>
      <c r="W154" s="93"/>
      <c r="X154" s="93"/>
      <c r="Y154" s="93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N154" s="30"/>
      <c r="AO154" s="30"/>
      <c r="AP154" s="30"/>
      <c r="AQ154" s="30"/>
      <c r="AR154" s="30"/>
      <c r="AS154" s="30"/>
      <c r="AT154" s="30"/>
      <c r="AW154" s="92"/>
      <c r="AX154" s="30"/>
      <c r="AY154" s="30"/>
      <c r="AZ154" s="30"/>
      <c r="BC154" s="92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W154" s="92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O154" s="93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K154" s="1"/>
      <c r="EL154" s="1"/>
      <c r="EM154" s="1"/>
      <c r="EN154" s="1"/>
      <c r="EO154" s="1"/>
      <c r="EP154" s="1"/>
      <c r="EQ154" s="1"/>
      <c r="ER154" s="1"/>
    </row>
    <row r="155" spans="7:148">
      <c r="G155" s="9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U155" s="93"/>
      <c r="V155" s="93"/>
      <c r="W155" s="93"/>
      <c r="X155" s="93"/>
      <c r="Y155" s="93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N155" s="30"/>
      <c r="AO155" s="30"/>
      <c r="AP155" s="30"/>
      <c r="AQ155" s="30"/>
      <c r="AR155" s="30"/>
      <c r="AS155" s="30"/>
      <c r="AT155" s="30"/>
      <c r="AW155" s="92"/>
      <c r="AX155" s="30"/>
      <c r="AY155" s="30"/>
      <c r="AZ155" s="30"/>
      <c r="BC155" s="92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W155" s="92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O155" s="93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K155" s="1"/>
      <c r="EL155" s="1"/>
      <c r="EM155" s="1"/>
      <c r="EN155" s="1"/>
      <c r="EO155" s="1"/>
      <c r="EP155" s="1"/>
      <c r="EQ155" s="1"/>
      <c r="ER155" s="1"/>
    </row>
    <row r="156" spans="7:148">
      <c r="G156" s="9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U156" s="93"/>
      <c r="V156" s="93"/>
      <c r="W156" s="93"/>
      <c r="X156" s="93"/>
      <c r="Y156" s="93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N156" s="30"/>
      <c r="AO156" s="30"/>
      <c r="AP156" s="30"/>
      <c r="AQ156" s="30"/>
      <c r="AR156" s="30"/>
      <c r="AS156" s="30"/>
      <c r="AT156" s="30"/>
      <c r="AW156" s="92"/>
      <c r="AX156" s="30"/>
      <c r="AY156" s="30"/>
      <c r="AZ156" s="30"/>
      <c r="BC156" s="92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W156" s="92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O156" s="93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K156" s="1"/>
      <c r="EL156" s="1"/>
      <c r="EM156" s="1"/>
      <c r="EN156" s="1"/>
      <c r="EO156" s="1"/>
      <c r="EP156" s="1"/>
      <c r="EQ156" s="1"/>
      <c r="ER156" s="1"/>
    </row>
    <row r="157" spans="7:148">
      <c r="G157" s="9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U157" s="93"/>
      <c r="V157" s="93"/>
      <c r="W157" s="93"/>
      <c r="X157" s="93"/>
      <c r="Y157" s="93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N157" s="30"/>
      <c r="AO157" s="30"/>
      <c r="AP157" s="30"/>
      <c r="AQ157" s="30"/>
      <c r="AR157" s="30"/>
      <c r="AS157" s="30"/>
      <c r="AT157" s="30"/>
      <c r="AW157" s="92"/>
      <c r="AX157" s="30"/>
      <c r="AY157" s="30"/>
      <c r="AZ157" s="30"/>
      <c r="BC157" s="92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W157" s="92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O157" s="93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K157" s="1"/>
      <c r="EL157" s="1"/>
      <c r="EM157" s="1"/>
      <c r="EN157" s="1"/>
      <c r="EO157" s="1"/>
      <c r="EP157" s="1"/>
      <c r="EQ157" s="1"/>
      <c r="ER157" s="1"/>
    </row>
    <row r="158" spans="7:148">
      <c r="G158" s="9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U158" s="93"/>
      <c r="V158" s="93"/>
      <c r="W158" s="93"/>
      <c r="X158" s="93"/>
      <c r="Y158" s="93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N158" s="30"/>
      <c r="AO158" s="30"/>
      <c r="AP158" s="30"/>
      <c r="AQ158" s="30"/>
      <c r="AR158" s="30"/>
      <c r="AS158" s="30"/>
      <c r="AT158" s="30"/>
      <c r="AW158" s="92"/>
      <c r="AX158" s="30"/>
      <c r="AY158" s="30"/>
      <c r="AZ158" s="30"/>
      <c r="BC158" s="92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W158" s="92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O158" s="93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K158" s="1"/>
      <c r="EL158" s="1"/>
      <c r="EM158" s="1"/>
      <c r="EN158" s="1"/>
      <c r="EO158" s="1"/>
      <c r="EP158" s="1"/>
      <c r="EQ158" s="1"/>
      <c r="ER158" s="1"/>
    </row>
    <row r="159" spans="7:148">
      <c r="G159" s="9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U159" s="93"/>
      <c r="V159" s="93"/>
      <c r="W159" s="93"/>
      <c r="X159" s="93"/>
      <c r="Y159" s="93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N159" s="30"/>
      <c r="AO159" s="30"/>
      <c r="AP159" s="30"/>
      <c r="AQ159" s="30"/>
      <c r="AR159" s="30"/>
      <c r="AS159" s="30"/>
      <c r="AT159" s="30"/>
      <c r="AW159" s="92"/>
      <c r="AX159" s="30"/>
      <c r="AY159" s="30"/>
      <c r="AZ159" s="30"/>
      <c r="BC159" s="92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W159" s="92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O159" s="93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K159" s="1"/>
      <c r="EL159" s="1"/>
      <c r="EM159" s="1"/>
      <c r="EN159" s="1"/>
      <c r="EO159" s="1"/>
      <c r="EP159" s="1"/>
      <c r="EQ159" s="1"/>
      <c r="ER159" s="1"/>
    </row>
    <row r="160" spans="7:148">
      <c r="G160" s="9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U160" s="93"/>
      <c r="V160" s="93"/>
      <c r="W160" s="93"/>
      <c r="X160" s="93"/>
      <c r="Y160" s="93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N160" s="30"/>
      <c r="AO160" s="30"/>
      <c r="AP160" s="30"/>
      <c r="AQ160" s="30"/>
      <c r="AR160" s="30"/>
      <c r="AS160" s="30"/>
      <c r="AT160" s="30"/>
      <c r="AW160" s="92"/>
      <c r="AX160" s="30"/>
      <c r="AY160" s="30"/>
      <c r="AZ160" s="30"/>
      <c r="BC160" s="92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W160" s="92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O160" s="93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K160" s="1"/>
      <c r="EL160" s="1"/>
      <c r="EM160" s="1"/>
      <c r="EN160" s="1"/>
      <c r="EO160" s="1"/>
      <c r="EP160" s="1"/>
      <c r="EQ160" s="1"/>
      <c r="ER160" s="1"/>
    </row>
    <row r="161" spans="7:148">
      <c r="G161" s="9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U161" s="93"/>
      <c r="V161" s="93"/>
      <c r="W161" s="93"/>
      <c r="X161" s="93"/>
      <c r="Y161" s="93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N161" s="30"/>
      <c r="AO161" s="30"/>
      <c r="AP161" s="30"/>
      <c r="AQ161" s="30"/>
      <c r="AR161" s="30"/>
      <c r="AS161" s="30"/>
      <c r="AT161" s="30"/>
      <c r="AW161" s="92"/>
      <c r="AX161" s="30"/>
      <c r="AY161" s="30"/>
      <c r="AZ161" s="30"/>
      <c r="BC161" s="92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W161" s="92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O161" s="93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K161" s="1"/>
      <c r="EL161" s="1"/>
      <c r="EM161" s="1"/>
      <c r="EN161" s="1"/>
      <c r="EO161" s="1"/>
      <c r="EP161" s="1"/>
      <c r="EQ161" s="1"/>
      <c r="ER161" s="1"/>
    </row>
    <row r="162" spans="7:148">
      <c r="G162" s="9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U162" s="93"/>
      <c r="V162" s="93"/>
      <c r="W162" s="93"/>
      <c r="X162" s="93"/>
      <c r="Y162" s="93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N162" s="30"/>
      <c r="AO162" s="30"/>
      <c r="AP162" s="30"/>
      <c r="AQ162" s="30"/>
      <c r="AR162" s="30"/>
      <c r="AS162" s="30"/>
      <c r="AT162" s="30"/>
      <c r="AW162" s="92"/>
      <c r="AX162" s="30"/>
      <c r="AY162" s="30"/>
      <c r="AZ162" s="30"/>
      <c r="BC162" s="92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W162" s="92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O162" s="93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K162" s="1"/>
      <c r="EL162" s="1"/>
      <c r="EM162" s="1"/>
      <c r="EN162" s="1"/>
      <c r="EO162" s="1"/>
      <c r="EP162" s="1"/>
      <c r="EQ162" s="1"/>
      <c r="ER162" s="1"/>
    </row>
    <row r="163" spans="7:148">
      <c r="G163" s="9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U163" s="93"/>
      <c r="V163" s="93"/>
      <c r="W163" s="93"/>
      <c r="X163" s="93"/>
      <c r="Y163" s="93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N163" s="30"/>
      <c r="AO163" s="30"/>
      <c r="AP163" s="30"/>
      <c r="AQ163" s="30"/>
      <c r="AR163" s="30"/>
      <c r="AS163" s="30"/>
      <c r="AT163" s="30"/>
      <c r="AW163" s="92"/>
      <c r="AX163" s="30"/>
      <c r="AY163" s="30"/>
      <c r="AZ163" s="30"/>
      <c r="BC163" s="92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W163" s="92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O163" s="93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K163" s="1"/>
      <c r="EL163" s="1"/>
      <c r="EM163" s="1"/>
      <c r="EN163" s="1"/>
      <c r="EO163" s="1"/>
      <c r="EP163" s="1"/>
      <c r="EQ163" s="1"/>
      <c r="ER163" s="1"/>
    </row>
    <row r="164" spans="7:148">
      <c r="G164" s="9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U164" s="93"/>
      <c r="V164" s="93"/>
      <c r="W164" s="93"/>
      <c r="X164" s="93"/>
      <c r="Y164" s="93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N164" s="30"/>
      <c r="AO164" s="30"/>
      <c r="AP164" s="30"/>
      <c r="AQ164" s="30"/>
      <c r="AR164" s="30"/>
      <c r="AS164" s="30"/>
      <c r="AT164" s="30"/>
      <c r="AW164" s="92"/>
      <c r="AX164" s="30"/>
      <c r="AY164" s="30"/>
      <c r="AZ164" s="30"/>
      <c r="BC164" s="92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W164" s="92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O164" s="93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K164" s="1"/>
      <c r="EL164" s="1"/>
      <c r="EM164" s="1"/>
      <c r="EN164" s="1"/>
      <c r="EO164" s="1"/>
      <c r="EP164" s="1"/>
      <c r="EQ164" s="1"/>
      <c r="ER164" s="1"/>
    </row>
    <row r="165" spans="7:148">
      <c r="G165" s="9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U165" s="93"/>
      <c r="V165" s="93"/>
      <c r="W165" s="93"/>
      <c r="X165" s="93"/>
      <c r="Y165" s="93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N165" s="30"/>
      <c r="AO165" s="30"/>
      <c r="AP165" s="30"/>
      <c r="AQ165" s="30"/>
      <c r="AR165" s="30"/>
      <c r="AS165" s="30"/>
      <c r="AT165" s="30"/>
      <c r="AW165" s="92"/>
      <c r="AX165" s="30"/>
      <c r="AY165" s="30"/>
      <c r="AZ165" s="30"/>
      <c r="BC165" s="92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W165" s="92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O165" s="93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K165" s="1"/>
      <c r="EL165" s="1"/>
      <c r="EM165" s="1"/>
      <c r="EN165" s="1"/>
      <c r="EO165" s="1"/>
      <c r="EP165" s="1"/>
      <c r="EQ165" s="1"/>
      <c r="ER165" s="1"/>
    </row>
    <row r="166" spans="7:148">
      <c r="G166" s="9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U166" s="93"/>
      <c r="V166" s="93"/>
      <c r="W166" s="93"/>
      <c r="X166" s="93"/>
      <c r="Y166" s="93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N166" s="30"/>
      <c r="AO166" s="30"/>
      <c r="AP166" s="30"/>
      <c r="AQ166" s="30"/>
      <c r="AR166" s="30"/>
      <c r="AS166" s="30"/>
      <c r="AT166" s="30"/>
      <c r="AW166" s="92"/>
      <c r="AX166" s="30"/>
      <c r="AY166" s="30"/>
      <c r="AZ166" s="30"/>
      <c r="BC166" s="92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W166" s="92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O166" s="93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K166" s="1"/>
      <c r="EL166" s="1"/>
      <c r="EM166" s="1"/>
      <c r="EN166" s="1"/>
      <c r="EO166" s="1"/>
      <c r="EP166" s="1"/>
      <c r="EQ166" s="1"/>
      <c r="ER166" s="1"/>
    </row>
    <row r="167" spans="7:148">
      <c r="G167" s="9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U167" s="93"/>
      <c r="V167" s="93"/>
      <c r="W167" s="93"/>
      <c r="X167" s="93"/>
      <c r="Y167" s="93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N167" s="30"/>
      <c r="AO167" s="30"/>
      <c r="AP167" s="30"/>
      <c r="AQ167" s="30"/>
      <c r="AR167" s="30"/>
      <c r="AS167" s="30"/>
      <c r="AT167" s="30"/>
      <c r="AW167" s="92"/>
      <c r="AX167" s="30"/>
      <c r="AY167" s="30"/>
      <c r="AZ167" s="30"/>
      <c r="BC167" s="92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W167" s="92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O167" s="93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K167" s="1"/>
      <c r="EL167" s="1"/>
      <c r="EM167" s="1"/>
      <c r="EN167" s="1"/>
      <c r="EO167" s="1"/>
      <c r="EP167" s="1"/>
      <c r="EQ167" s="1"/>
      <c r="ER167" s="1"/>
    </row>
    <row r="168" spans="7:148">
      <c r="G168" s="9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U168" s="93"/>
      <c r="V168" s="93"/>
      <c r="W168" s="93"/>
      <c r="X168" s="93"/>
      <c r="Y168" s="93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N168" s="30"/>
      <c r="AO168" s="30"/>
      <c r="AP168" s="30"/>
      <c r="AQ168" s="30"/>
      <c r="AR168" s="30"/>
      <c r="AS168" s="30"/>
      <c r="AT168" s="30"/>
      <c r="AW168" s="92"/>
      <c r="AX168" s="30"/>
      <c r="AY168" s="30"/>
      <c r="AZ168" s="30"/>
      <c r="BC168" s="92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W168" s="92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O168" s="93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K168" s="1"/>
      <c r="EL168" s="1"/>
      <c r="EM168" s="1"/>
      <c r="EN168" s="1"/>
      <c r="EO168" s="1"/>
      <c r="EP168" s="1"/>
      <c r="EQ168" s="1"/>
      <c r="ER168" s="1"/>
    </row>
    <row r="169" spans="7:148">
      <c r="G169" s="9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U169" s="93"/>
      <c r="V169" s="93"/>
      <c r="W169" s="93"/>
      <c r="X169" s="93"/>
      <c r="Y169" s="93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N169" s="30"/>
      <c r="AO169" s="30"/>
      <c r="AP169" s="30"/>
      <c r="AQ169" s="30"/>
      <c r="AR169" s="30"/>
      <c r="AS169" s="30"/>
      <c r="AT169" s="30"/>
      <c r="AW169" s="92"/>
      <c r="AX169" s="30"/>
      <c r="AY169" s="30"/>
      <c r="AZ169" s="30"/>
      <c r="BC169" s="92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W169" s="92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O169" s="93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K169" s="1"/>
      <c r="EL169" s="1"/>
      <c r="EM169" s="1"/>
      <c r="EN169" s="1"/>
      <c r="EO169" s="1"/>
      <c r="EP169" s="1"/>
      <c r="EQ169" s="1"/>
      <c r="ER169" s="1"/>
    </row>
    <row r="170" spans="7:148">
      <c r="G170" s="9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U170" s="93"/>
      <c r="V170" s="93"/>
      <c r="W170" s="93"/>
      <c r="X170" s="93"/>
      <c r="Y170" s="93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N170" s="30"/>
      <c r="AO170" s="30"/>
      <c r="AP170" s="30"/>
      <c r="AQ170" s="30"/>
      <c r="AR170" s="30"/>
      <c r="AS170" s="30"/>
      <c r="AT170" s="30"/>
      <c r="AW170" s="92"/>
      <c r="AX170" s="30"/>
      <c r="AY170" s="30"/>
      <c r="AZ170" s="30"/>
      <c r="BC170" s="92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W170" s="92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O170" s="93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K170" s="1"/>
      <c r="EL170" s="1"/>
      <c r="EM170" s="1"/>
      <c r="EN170" s="1"/>
      <c r="EO170" s="1"/>
      <c r="EP170" s="1"/>
      <c r="EQ170" s="1"/>
      <c r="ER170" s="1"/>
    </row>
    <row r="171" spans="7:148">
      <c r="G171" s="9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U171" s="93"/>
      <c r="V171" s="93"/>
      <c r="W171" s="93"/>
      <c r="X171" s="93"/>
      <c r="Y171" s="93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N171" s="30"/>
      <c r="AO171" s="30"/>
      <c r="AP171" s="30"/>
      <c r="AQ171" s="30"/>
      <c r="AR171" s="30"/>
      <c r="AS171" s="30"/>
      <c r="AT171" s="30"/>
      <c r="AW171" s="92"/>
      <c r="AX171" s="30"/>
      <c r="AY171" s="30"/>
      <c r="AZ171" s="30"/>
      <c r="BC171" s="92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W171" s="92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O171" s="93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K171" s="1"/>
      <c r="EL171" s="1"/>
      <c r="EM171" s="1"/>
      <c r="EN171" s="1"/>
      <c r="EO171" s="1"/>
      <c r="EP171" s="1"/>
      <c r="EQ171" s="1"/>
      <c r="ER171" s="1"/>
    </row>
    <row r="172" spans="7:148">
      <c r="G172" s="9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U172" s="93"/>
      <c r="V172" s="93"/>
      <c r="W172" s="93"/>
      <c r="X172" s="93"/>
      <c r="Y172" s="93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N172" s="30"/>
      <c r="AO172" s="30"/>
      <c r="AP172" s="30"/>
      <c r="AQ172" s="30"/>
      <c r="AR172" s="30"/>
      <c r="AS172" s="30"/>
      <c r="AT172" s="30"/>
      <c r="AW172" s="92"/>
      <c r="AX172" s="30"/>
      <c r="AY172" s="30"/>
      <c r="AZ172" s="30"/>
      <c r="BC172" s="92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W172" s="92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O172" s="93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K172" s="1"/>
      <c r="EL172" s="1"/>
      <c r="EM172" s="1"/>
      <c r="EN172" s="1"/>
      <c r="EO172" s="1"/>
      <c r="EP172" s="1"/>
      <c r="EQ172" s="1"/>
      <c r="ER172" s="1"/>
    </row>
    <row r="173" spans="7:148">
      <c r="G173" s="9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U173" s="93"/>
      <c r="V173" s="93"/>
      <c r="W173" s="93"/>
      <c r="X173" s="93"/>
      <c r="Y173" s="93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N173" s="30"/>
      <c r="AO173" s="30"/>
      <c r="AP173" s="30"/>
      <c r="AQ173" s="30"/>
      <c r="AR173" s="30"/>
      <c r="AS173" s="30"/>
      <c r="AT173" s="30"/>
      <c r="AW173" s="92"/>
      <c r="AX173" s="30"/>
      <c r="AY173" s="30"/>
      <c r="AZ173" s="30"/>
      <c r="BC173" s="92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W173" s="92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O173" s="93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K173" s="1"/>
      <c r="EL173" s="1"/>
      <c r="EM173" s="1"/>
      <c r="EN173" s="1"/>
      <c r="EO173" s="1"/>
      <c r="EP173" s="1"/>
      <c r="EQ173" s="1"/>
      <c r="ER173" s="1"/>
    </row>
    <row r="174" spans="7:148">
      <c r="G174" s="9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U174" s="93"/>
      <c r="V174" s="93"/>
      <c r="W174" s="93"/>
      <c r="X174" s="93"/>
      <c r="Y174" s="93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N174" s="30"/>
      <c r="AO174" s="30"/>
      <c r="AP174" s="30"/>
      <c r="AQ174" s="30"/>
      <c r="AR174" s="30"/>
      <c r="AS174" s="30"/>
      <c r="AT174" s="30"/>
      <c r="AW174" s="92"/>
      <c r="AX174" s="30"/>
      <c r="AY174" s="30"/>
      <c r="AZ174" s="30"/>
      <c r="BC174" s="92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W174" s="92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O174" s="93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K174" s="1"/>
      <c r="EL174" s="1"/>
      <c r="EM174" s="1"/>
      <c r="EN174" s="1"/>
      <c r="EO174" s="1"/>
      <c r="EP174" s="1"/>
      <c r="EQ174" s="1"/>
      <c r="ER174" s="1"/>
    </row>
    <row r="175" spans="7:148">
      <c r="G175" s="9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U175" s="93"/>
      <c r="V175" s="93"/>
      <c r="W175" s="93"/>
      <c r="X175" s="93"/>
      <c r="Y175" s="93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N175" s="30"/>
      <c r="AO175" s="30"/>
      <c r="AP175" s="30"/>
      <c r="AQ175" s="30"/>
      <c r="AR175" s="30"/>
      <c r="AS175" s="30"/>
      <c r="AT175" s="30"/>
      <c r="AW175" s="92"/>
      <c r="AX175" s="30"/>
      <c r="AY175" s="30"/>
      <c r="AZ175" s="30"/>
      <c r="BC175" s="92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W175" s="92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O175" s="93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K175" s="1"/>
      <c r="EL175" s="1"/>
      <c r="EM175" s="1"/>
      <c r="EN175" s="1"/>
      <c r="EO175" s="1"/>
      <c r="EP175" s="1"/>
      <c r="EQ175" s="1"/>
      <c r="ER175" s="1"/>
    </row>
    <row r="176" spans="7:148">
      <c r="G176" s="9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U176" s="93"/>
      <c r="V176" s="93"/>
      <c r="W176" s="93"/>
      <c r="X176" s="93"/>
      <c r="Y176" s="93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N176" s="30"/>
      <c r="AO176" s="30"/>
      <c r="AP176" s="30"/>
      <c r="AQ176" s="30"/>
      <c r="AR176" s="30"/>
      <c r="AS176" s="30"/>
      <c r="AT176" s="30"/>
      <c r="AW176" s="92"/>
      <c r="AX176" s="30"/>
      <c r="AY176" s="30"/>
      <c r="AZ176" s="30"/>
      <c r="BC176" s="92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W176" s="92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O176" s="93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K176" s="1"/>
      <c r="EL176" s="1"/>
      <c r="EM176" s="1"/>
      <c r="EN176" s="1"/>
      <c r="EO176" s="1"/>
      <c r="EP176" s="1"/>
      <c r="EQ176" s="1"/>
      <c r="ER176" s="1"/>
    </row>
    <row r="177" spans="7:148">
      <c r="G177" s="9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U177" s="93"/>
      <c r="V177" s="93"/>
      <c r="W177" s="93"/>
      <c r="X177" s="93"/>
      <c r="Y177" s="93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N177" s="30"/>
      <c r="AO177" s="30"/>
      <c r="AP177" s="30"/>
      <c r="AQ177" s="30"/>
      <c r="AR177" s="30"/>
      <c r="AS177" s="30"/>
      <c r="AT177" s="30"/>
      <c r="AW177" s="92"/>
      <c r="AX177" s="30"/>
      <c r="AY177" s="30"/>
      <c r="AZ177" s="30"/>
      <c r="BC177" s="92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W177" s="92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O177" s="93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K177" s="1"/>
      <c r="EL177" s="1"/>
      <c r="EM177" s="1"/>
      <c r="EN177" s="1"/>
      <c r="EO177" s="1"/>
      <c r="EP177" s="1"/>
      <c r="EQ177" s="1"/>
      <c r="ER177" s="1"/>
    </row>
    <row r="178" spans="7:148">
      <c r="G178" s="9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U178" s="93"/>
      <c r="V178" s="93"/>
      <c r="W178" s="93"/>
      <c r="X178" s="93"/>
      <c r="Y178" s="93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N178" s="30"/>
      <c r="AO178" s="30"/>
      <c r="AP178" s="30"/>
      <c r="AQ178" s="30"/>
      <c r="AR178" s="30"/>
      <c r="AS178" s="30"/>
      <c r="AT178" s="30"/>
      <c r="AW178" s="92"/>
      <c r="AX178" s="30"/>
      <c r="AY178" s="30"/>
      <c r="AZ178" s="30"/>
      <c r="BC178" s="92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W178" s="92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O178" s="93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K178" s="1"/>
      <c r="EL178" s="1"/>
      <c r="EM178" s="1"/>
      <c r="EN178" s="1"/>
      <c r="EO178" s="1"/>
      <c r="EP178" s="1"/>
      <c r="EQ178" s="1"/>
      <c r="ER178" s="1"/>
    </row>
    <row r="179" spans="7:148">
      <c r="G179" s="9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U179" s="93"/>
      <c r="V179" s="93"/>
      <c r="W179" s="93"/>
      <c r="X179" s="93"/>
      <c r="Y179" s="93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N179" s="30"/>
      <c r="AO179" s="30"/>
      <c r="AP179" s="30"/>
      <c r="AQ179" s="30"/>
      <c r="AR179" s="30"/>
      <c r="AS179" s="30"/>
      <c r="AT179" s="30"/>
      <c r="AW179" s="92"/>
      <c r="AX179" s="30"/>
      <c r="AY179" s="30"/>
      <c r="AZ179" s="30"/>
      <c r="BC179" s="92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W179" s="92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O179" s="93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K179" s="1"/>
      <c r="EL179" s="1"/>
      <c r="EM179" s="1"/>
      <c r="EN179" s="1"/>
      <c r="EO179" s="1"/>
      <c r="EP179" s="1"/>
      <c r="EQ179" s="1"/>
      <c r="ER179" s="1"/>
    </row>
    <row r="180" spans="7:148">
      <c r="G180" s="9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U180" s="93"/>
      <c r="V180" s="93"/>
      <c r="W180" s="93"/>
      <c r="X180" s="93"/>
      <c r="Y180" s="93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N180" s="30"/>
      <c r="AO180" s="30"/>
      <c r="AP180" s="30"/>
      <c r="AQ180" s="30"/>
      <c r="AR180" s="30"/>
      <c r="AS180" s="30"/>
      <c r="AT180" s="30"/>
      <c r="AW180" s="92"/>
      <c r="AX180" s="30"/>
      <c r="AY180" s="30"/>
      <c r="AZ180" s="30"/>
      <c r="BC180" s="92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W180" s="92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O180" s="93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K180" s="1"/>
      <c r="EL180" s="1"/>
      <c r="EM180" s="1"/>
      <c r="EN180" s="1"/>
      <c r="EO180" s="1"/>
      <c r="EP180" s="1"/>
      <c r="EQ180" s="1"/>
      <c r="ER180" s="1"/>
    </row>
    <row r="181" spans="7:148">
      <c r="G181" s="9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U181" s="93"/>
      <c r="V181" s="93"/>
      <c r="W181" s="93"/>
      <c r="X181" s="93"/>
      <c r="Y181" s="93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N181" s="30"/>
      <c r="AO181" s="30"/>
      <c r="AP181" s="30"/>
      <c r="AQ181" s="30"/>
      <c r="AR181" s="30"/>
      <c r="AS181" s="30"/>
      <c r="AT181" s="30"/>
      <c r="AW181" s="92"/>
      <c r="AX181" s="30"/>
      <c r="AY181" s="30"/>
      <c r="AZ181" s="30"/>
      <c r="BC181" s="92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W181" s="92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O181" s="93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K181" s="1"/>
      <c r="EL181" s="1"/>
      <c r="EM181" s="1"/>
      <c r="EN181" s="1"/>
      <c r="EO181" s="1"/>
      <c r="EP181" s="1"/>
      <c r="EQ181" s="1"/>
      <c r="ER181" s="1"/>
    </row>
    <row r="182" spans="7:148">
      <c r="G182" s="9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U182" s="93"/>
      <c r="V182" s="93"/>
      <c r="W182" s="93"/>
      <c r="X182" s="93"/>
      <c r="Y182" s="93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N182" s="30"/>
      <c r="AO182" s="30"/>
      <c r="AP182" s="30"/>
      <c r="AQ182" s="30"/>
      <c r="AR182" s="30"/>
      <c r="AS182" s="30"/>
      <c r="AT182" s="30"/>
      <c r="AW182" s="92"/>
      <c r="AX182" s="30"/>
      <c r="AY182" s="30"/>
      <c r="AZ182" s="30"/>
      <c r="BC182" s="92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W182" s="92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O182" s="93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K182" s="1"/>
      <c r="EL182" s="1"/>
      <c r="EM182" s="1"/>
      <c r="EN182" s="1"/>
      <c r="EO182" s="1"/>
      <c r="EP182" s="1"/>
      <c r="EQ182" s="1"/>
      <c r="ER182" s="1"/>
    </row>
    <row r="183" spans="7:148">
      <c r="G183" s="9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U183" s="93"/>
      <c r="V183" s="93"/>
      <c r="W183" s="93"/>
      <c r="X183" s="93"/>
      <c r="Y183" s="93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N183" s="30"/>
      <c r="AO183" s="30"/>
      <c r="AP183" s="30"/>
      <c r="AQ183" s="30"/>
      <c r="AR183" s="30"/>
      <c r="AS183" s="30"/>
      <c r="AT183" s="30"/>
      <c r="AW183" s="92"/>
      <c r="AX183" s="30"/>
      <c r="AY183" s="30"/>
      <c r="AZ183" s="30"/>
      <c r="BC183" s="92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W183" s="92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O183" s="93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K183" s="1"/>
      <c r="EL183" s="1"/>
      <c r="EM183" s="1"/>
      <c r="EN183" s="1"/>
      <c r="EO183" s="1"/>
      <c r="EP183" s="1"/>
      <c r="EQ183" s="1"/>
      <c r="ER183" s="1"/>
    </row>
    <row r="184" spans="7:148">
      <c r="G184" s="9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U184" s="93"/>
      <c r="V184" s="93"/>
      <c r="W184" s="93"/>
      <c r="X184" s="93"/>
      <c r="Y184" s="93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N184" s="30"/>
      <c r="AO184" s="30"/>
      <c r="AP184" s="30"/>
      <c r="AQ184" s="30"/>
      <c r="AR184" s="30"/>
      <c r="AS184" s="30"/>
      <c r="AT184" s="30"/>
      <c r="AW184" s="92"/>
      <c r="AX184" s="30"/>
      <c r="AY184" s="30"/>
      <c r="AZ184" s="30"/>
      <c r="BC184" s="92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W184" s="92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O184" s="93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K184" s="1"/>
      <c r="EL184" s="1"/>
      <c r="EM184" s="1"/>
      <c r="EN184" s="1"/>
      <c r="EO184" s="1"/>
      <c r="EP184" s="1"/>
      <c r="EQ184" s="1"/>
      <c r="ER184" s="1"/>
    </row>
    <row r="185" spans="7:148">
      <c r="G185" s="9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U185" s="93"/>
      <c r="V185" s="93"/>
      <c r="W185" s="93"/>
      <c r="X185" s="93"/>
      <c r="Y185" s="93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N185" s="30"/>
      <c r="AO185" s="30"/>
      <c r="AP185" s="30"/>
      <c r="AQ185" s="30"/>
      <c r="AR185" s="30"/>
      <c r="AS185" s="30"/>
      <c r="AT185" s="30"/>
      <c r="AW185" s="92"/>
      <c r="AX185" s="30"/>
      <c r="AY185" s="30"/>
      <c r="AZ185" s="30"/>
      <c r="BC185" s="92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W185" s="92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O185" s="93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K185" s="1"/>
      <c r="EL185" s="1"/>
      <c r="EM185" s="1"/>
      <c r="EN185" s="1"/>
      <c r="EO185" s="1"/>
      <c r="EP185" s="1"/>
      <c r="EQ185" s="1"/>
      <c r="ER185" s="1"/>
    </row>
    <row r="186" spans="7:148">
      <c r="G186" s="9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U186" s="93"/>
      <c r="V186" s="93"/>
      <c r="W186" s="93"/>
      <c r="X186" s="93"/>
      <c r="Y186" s="93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N186" s="30"/>
      <c r="AO186" s="30"/>
      <c r="AP186" s="30"/>
      <c r="AQ186" s="30"/>
      <c r="AR186" s="30"/>
      <c r="AS186" s="30"/>
      <c r="AT186" s="30"/>
      <c r="AW186" s="92"/>
      <c r="AX186" s="30"/>
      <c r="AY186" s="30"/>
      <c r="AZ186" s="30"/>
      <c r="BC186" s="92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W186" s="92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O186" s="93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K186" s="1"/>
      <c r="EL186" s="1"/>
      <c r="EM186" s="1"/>
      <c r="EN186" s="1"/>
      <c r="EO186" s="1"/>
      <c r="EP186" s="1"/>
      <c r="EQ186" s="1"/>
      <c r="ER186" s="1"/>
    </row>
    <row r="187" spans="7:148">
      <c r="G187" s="9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U187" s="93"/>
      <c r="V187" s="93"/>
      <c r="W187" s="93"/>
      <c r="X187" s="93"/>
      <c r="Y187" s="93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N187" s="30"/>
      <c r="AO187" s="30"/>
      <c r="AP187" s="30"/>
      <c r="AQ187" s="30"/>
      <c r="AR187" s="30"/>
      <c r="AS187" s="30"/>
      <c r="AT187" s="30"/>
      <c r="AW187" s="92"/>
      <c r="AX187" s="30"/>
      <c r="AY187" s="30"/>
      <c r="AZ187" s="30"/>
      <c r="BC187" s="92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W187" s="92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O187" s="93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K187" s="1"/>
      <c r="EL187" s="1"/>
      <c r="EM187" s="1"/>
      <c r="EN187" s="1"/>
      <c r="EO187" s="1"/>
      <c r="EP187" s="1"/>
      <c r="EQ187" s="1"/>
      <c r="ER187" s="1"/>
    </row>
    <row r="188" spans="7:148">
      <c r="G188" s="9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U188" s="93"/>
      <c r="V188" s="93"/>
      <c r="W188" s="93"/>
      <c r="X188" s="93"/>
      <c r="Y188" s="93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N188" s="30"/>
      <c r="AO188" s="30"/>
      <c r="AP188" s="30"/>
      <c r="AQ188" s="30"/>
      <c r="AR188" s="30"/>
      <c r="AS188" s="30"/>
      <c r="AT188" s="30"/>
      <c r="AW188" s="92"/>
      <c r="AX188" s="30"/>
      <c r="AY188" s="30"/>
      <c r="AZ188" s="30"/>
      <c r="BC188" s="92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W188" s="92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O188" s="93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K188" s="1"/>
      <c r="EL188" s="1"/>
      <c r="EM188" s="1"/>
      <c r="EN188" s="1"/>
      <c r="EO188" s="1"/>
      <c r="EP188" s="1"/>
      <c r="EQ188" s="1"/>
      <c r="ER188" s="1"/>
    </row>
    <row r="189" spans="7:148">
      <c r="G189" s="9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U189" s="93"/>
      <c r="V189" s="93"/>
      <c r="W189" s="93"/>
      <c r="X189" s="93"/>
      <c r="Y189" s="93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N189" s="30"/>
      <c r="AO189" s="30"/>
      <c r="AP189" s="30"/>
      <c r="AQ189" s="30"/>
      <c r="AR189" s="30"/>
      <c r="AS189" s="30"/>
      <c r="AT189" s="30"/>
      <c r="AW189" s="92"/>
      <c r="AX189" s="30"/>
      <c r="AY189" s="30"/>
      <c r="AZ189" s="30"/>
      <c r="BC189" s="92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W189" s="92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O189" s="93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K189" s="1"/>
      <c r="EL189" s="1"/>
      <c r="EM189" s="1"/>
      <c r="EN189" s="1"/>
      <c r="EO189" s="1"/>
      <c r="EP189" s="1"/>
      <c r="EQ189" s="1"/>
      <c r="ER189" s="1"/>
    </row>
    <row r="190" spans="7:148">
      <c r="G190" s="9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U190" s="93"/>
      <c r="V190" s="93"/>
      <c r="W190" s="93"/>
      <c r="X190" s="93"/>
      <c r="Y190" s="93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N190" s="30"/>
      <c r="AO190" s="30"/>
      <c r="AP190" s="30"/>
      <c r="AQ190" s="30"/>
      <c r="AR190" s="30"/>
      <c r="AS190" s="30"/>
      <c r="AT190" s="30"/>
      <c r="AW190" s="92"/>
      <c r="AX190" s="30"/>
      <c r="AY190" s="30"/>
      <c r="AZ190" s="30"/>
      <c r="BC190" s="92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W190" s="92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O190" s="93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K190" s="1"/>
      <c r="EL190" s="1"/>
      <c r="EM190" s="1"/>
      <c r="EN190" s="1"/>
      <c r="EO190" s="1"/>
      <c r="EP190" s="1"/>
      <c r="EQ190" s="1"/>
      <c r="ER190" s="1"/>
    </row>
    <row r="191" spans="7:148">
      <c r="G191" s="9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U191" s="93"/>
      <c r="V191" s="93"/>
      <c r="W191" s="93"/>
      <c r="X191" s="93"/>
      <c r="Y191" s="93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N191" s="30"/>
      <c r="AO191" s="30"/>
      <c r="AP191" s="30"/>
      <c r="AQ191" s="30"/>
      <c r="AR191" s="30"/>
      <c r="AS191" s="30"/>
      <c r="AT191" s="30"/>
      <c r="AW191" s="92"/>
      <c r="AX191" s="30"/>
      <c r="AY191" s="30"/>
      <c r="AZ191" s="30"/>
      <c r="BC191" s="92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W191" s="92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O191" s="93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K191" s="1"/>
      <c r="EL191" s="1"/>
      <c r="EM191" s="1"/>
      <c r="EN191" s="1"/>
      <c r="EO191" s="1"/>
      <c r="EP191" s="1"/>
      <c r="EQ191" s="1"/>
      <c r="ER191" s="1"/>
    </row>
    <row r="192" spans="7:148">
      <c r="G192" s="93"/>
      <c r="H192" s="1"/>
      <c r="J192" s="1"/>
      <c r="L192" s="1"/>
      <c r="M192" s="1"/>
      <c r="N192" s="1"/>
      <c r="R192" s="1"/>
      <c r="U192" s="93"/>
      <c r="V192" s="93"/>
      <c r="W192" s="93"/>
      <c r="X192" s="93"/>
      <c r="Y192" s="93"/>
      <c r="Z192" s="1"/>
      <c r="AA192" s="1"/>
      <c r="AB192" s="1"/>
      <c r="AG192" s="1"/>
      <c r="AH192" s="1"/>
      <c r="AI192" s="1"/>
      <c r="AJ192" s="1"/>
      <c r="AK192" s="1"/>
      <c r="AL192" s="1"/>
      <c r="AN192" s="30"/>
      <c r="AO192" s="30"/>
      <c r="AP192" s="30"/>
      <c r="AQ192" s="30"/>
      <c r="AR192" s="30"/>
      <c r="AS192" s="30"/>
      <c r="AT192" s="30"/>
      <c r="AW192" s="92"/>
      <c r="AX192" s="30"/>
      <c r="AY192" s="30"/>
      <c r="AZ192" s="30"/>
      <c r="BC192" s="100"/>
      <c r="BD192" s="30"/>
      <c r="BE192" s="30"/>
      <c r="BF192" s="30"/>
      <c r="BG192" s="101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W192" s="100"/>
      <c r="BX192" s="30"/>
      <c r="BY192" s="30"/>
      <c r="BZ192" s="30"/>
      <c r="CA192" s="101"/>
      <c r="CB192" s="30"/>
      <c r="CC192" s="30"/>
      <c r="CD192" s="30"/>
      <c r="CE192" s="101"/>
      <c r="CF192" s="101"/>
      <c r="CG192" s="101"/>
      <c r="CH192" s="101"/>
      <c r="CI192" s="101"/>
      <c r="CJ192" s="101"/>
      <c r="CK192" s="101"/>
      <c r="CL192" s="30"/>
    </row>
    <row r="193" spans="7:90">
      <c r="G193" s="93"/>
      <c r="H193" s="1"/>
      <c r="J193" s="1"/>
      <c r="L193" s="1"/>
      <c r="M193" s="1"/>
      <c r="N193" s="1"/>
      <c r="R193" s="1"/>
      <c r="U193" s="93"/>
      <c r="V193" s="93"/>
      <c r="W193" s="93"/>
      <c r="X193" s="93"/>
      <c r="Y193" s="93"/>
      <c r="Z193" s="1"/>
      <c r="AA193" s="1"/>
      <c r="AB193" s="1"/>
      <c r="AG193" s="1"/>
      <c r="AH193" s="1"/>
      <c r="AI193" s="1"/>
      <c r="AJ193" s="1"/>
      <c r="AK193" s="1"/>
      <c r="AL193" s="1"/>
      <c r="AN193" s="30"/>
      <c r="AO193" s="30"/>
      <c r="AP193" s="30"/>
      <c r="AQ193" s="30"/>
      <c r="AR193" s="30"/>
      <c r="AS193" s="30"/>
      <c r="AT193" s="30"/>
      <c r="AW193" s="92"/>
      <c r="AX193" s="30"/>
      <c r="AY193" s="30"/>
      <c r="AZ193" s="30"/>
      <c r="BC193" s="100"/>
      <c r="BD193" s="30"/>
      <c r="BE193" s="30"/>
      <c r="BF193" s="30"/>
      <c r="BG193" s="101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W193" s="100"/>
      <c r="BX193" s="30"/>
      <c r="BY193" s="30"/>
      <c r="BZ193" s="30"/>
      <c r="CA193" s="101"/>
      <c r="CB193" s="30"/>
      <c r="CC193" s="30"/>
      <c r="CD193" s="30"/>
      <c r="CE193" s="101"/>
      <c r="CF193" s="101"/>
      <c r="CG193" s="101"/>
      <c r="CH193" s="101"/>
      <c r="CI193" s="101"/>
      <c r="CJ193" s="101"/>
      <c r="CK193" s="101"/>
      <c r="CL193" s="30"/>
    </row>
    <row r="194" spans="7:90">
      <c r="G194" s="93"/>
      <c r="H194" s="1"/>
      <c r="J194" s="1"/>
      <c r="L194" s="1"/>
      <c r="M194" s="1"/>
      <c r="N194" s="1"/>
      <c r="R194" s="1"/>
      <c r="U194" s="93"/>
      <c r="V194" s="93"/>
      <c r="W194" s="93"/>
      <c r="X194" s="93"/>
      <c r="Y194" s="93"/>
      <c r="Z194" s="1"/>
      <c r="AA194" s="1"/>
      <c r="AB194" s="1"/>
      <c r="AG194" s="1"/>
      <c r="AH194" s="1"/>
      <c r="AI194" s="1"/>
      <c r="AJ194" s="1"/>
      <c r="AK194" s="1"/>
      <c r="AL194" s="1"/>
      <c r="AN194" s="30"/>
      <c r="AO194" s="30"/>
      <c r="AP194" s="30"/>
      <c r="AQ194" s="30"/>
      <c r="AR194" s="30"/>
      <c r="AS194" s="30"/>
      <c r="AT194" s="30"/>
      <c r="AW194" s="92"/>
      <c r="AX194" s="30"/>
      <c r="AY194" s="30"/>
      <c r="AZ194" s="30"/>
      <c r="BC194" s="100"/>
      <c r="BD194" s="30"/>
      <c r="BE194" s="30"/>
      <c r="BF194" s="30"/>
      <c r="BG194" s="101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W194" s="100"/>
      <c r="BX194" s="30"/>
      <c r="BY194" s="30"/>
      <c r="BZ194" s="30"/>
      <c r="CA194" s="101"/>
      <c r="CB194" s="30"/>
      <c r="CC194" s="30"/>
      <c r="CD194" s="30"/>
      <c r="CE194" s="101"/>
      <c r="CF194" s="101"/>
      <c r="CG194" s="101"/>
      <c r="CH194" s="101"/>
      <c r="CI194" s="101"/>
      <c r="CJ194" s="101"/>
      <c r="CK194" s="101"/>
      <c r="CL194" s="30"/>
    </row>
    <row r="195" spans="7:90">
      <c r="G195" s="93"/>
      <c r="H195" s="1"/>
      <c r="J195" s="1"/>
      <c r="L195" s="1"/>
      <c r="M195" s="1"/>
      <c r="N195" s="1"/>
      <c r="R195" s="1"/>
      <c r="U195" s="93"/>
      <c r="V195" s="93"/>
      <c r="W195" s="93"/>
      <c r="X195" s="93"/>
      <c r="Y195" s="93"/>
      <c r="Z195" s="1"/>
      <c r="AA195" s="1"/>
      <c r="AB195" s="1"/>
      <c r="AG195" s="1"/>
      <c r="AH195" s="1"/>
      <c r="AI195" s="1"/>
      <c r="AJ195" s="1"/>
      <c r="AK195" s="1"/>
      <c r="AL195" s="1"/>
      <c r="AN195" s="30"/>
      <c r="AO195" s="30"/>
      <c r="AP195" s="30"/>
      <c r="AQ195" s="30"/>
      <c r="AR195" s="30"/>
      <c r="AS195" s="30"/>
      <c r="AT195" s="30"/>
      <c r="AW195" s="92"/>
      <c r="AX195" s="30"/>
      <c r="AY195" s="30"/>
      <c r="AZ195" s="30"/>
      <c r="BC195" s="100"/>
      <c r="BD195" s="30"/>
      <c r="BE195" s="30"/>
      <c r="BF195" s="30"/>
      <c r="BG195" s="101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W195" s="100"/>
      <c r="BX195" s="30"/>
      <c r="BY195" s="30"/>
      <c r="BZ195" s="30"/>
      <c r="CA195" s="101"/>
      <c r="CB195" s="30"/>
      <c r="CC195" s="30"/>
      <c r="CD195" s="30"/>
      <c r="CE195" s="101"/>
      <c r="CF195" s="101"/>
      <c r="CG195" s="101"/>
      <c r="CH195" s="101"/>
      <c r="CI195" s="101"/>
      <c r="CJ195" s="101"/>
      <c r="CK195" s="101"/>
      <c r="CL195" s="30"/>
    </row>
    <row r="196" spans="7:90">
      <c r="G196" s="93"/>
      <c r="H196" s="1"/>
      <c r="J196" s="1"/>
      <c r="L196" s="1"/>
      <c r="M196" s="1"/>
      <c r="N196" s="1"/>
      <c r="R196" s="1"/>
      <c r="U196" s="93"/>
      <c r="V196" s="93"/>
      <c r="W196" s="93"/>
      <c r="X196" s="93"/>
      <c r="Y196" s="93"/>
      <c r="Z196" s="1"/>
      <c r="AA196" s="1"/>
      <c r="AB196" s="1"/>
      <c r="AG196" s="1"/>
      <c r="AH196" s="1"/>
      <c r="AI196" s="1"/>
      <c r="AJ196" s="1"/>
      <c r="AK196" s="1"/>
      <c r="AL196" s="1"/>
      <c r="AN196" s="30"/>
      <c r="AO196" s="30"/>
      <c r="AP196" s="30"/>
      <c r="AQ196" s="30"/>
      <c r="AR196" s="30"/>
      <c r="AS196" s="30"/>
      <c r="AT196" s="30"/>
      <c r="AW196" s="92"/>
      <c r="AX196" s="30"/>
      <c r="AY196" s="30"/>
      <c r="AZ196" s="30"/>
      <c r="BC196" s="100"/>
      <c r="BD196" s="30"/>
      <c r="BE196" s="30"/>
      <c r="BF196" s="30"/>
      <c r="BG196" s="101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W196" s="100"/>
      <c r="BX196" s="30"/>
      <c r="BY196" s="30"/>
      <c r="BZ196" s="30"/>
      <c r="CA196" s="101"/>
      <c r="CB196" s="30"/>
      <c r="CC196" s="30"/>
      <c r="CD196" s="30"/>
      <c r="CE196" s="101"/>
      <c r="CF196" s="101"/>
      <c r="CG196" s="101"/>
      <c r="CH196" s="101"/>
      <c r="CI196" s="101"/>
      <c r="CJ196" s="101"/>
      <c r="CK196" s="101"/>
      <c r="CL196" s="30"/>
    </row>
    <row r="197" spans="7:90">
      <c r="G197" s="93"/>
      <c r="H197" s="1"/>
      <c r="J197" s="1"/>
      <c r="L197" s="1"/>
      <c r="M197" s="1"/>
      <c r="N197" s="1"/>
      <c r="R197" s="1"/>
      <c r="U197" s="93"/>
      <c r="V197" s="93"/>
      <c r="W197" s="93"/>
      <c r="X197" s="93"/>
      <c r="Y197" s="93"/>
      <c r="Z197" s="1"/>
      <c r="AA197" s="1"/>
      <c r="AB197" s="1"/>
      <c r="AG197" s="1"/>
      <c r="AH197" s="1"/>
      <c r="AI197" s="1"/>
      <c r="AJ197" s="1"/>
      <c r="AK197" s="1"/>
      <c r="AL197" s="1"/>
      <c r="AN197" s="30"/>
      <c r="AO197" s="30"/>
      <c r="AP197" s="30"/>
      <c r="AQ197" s="30"/>
      <c r="AR197" s="30"/>
      <c r="AS197" s="30"/>
      <c r="AT197" s="30"/>
      <c r="AW197" s="92"/>
      <c r="AX197" s="30"/>
      <c r="AY197" s="30"/>
      <c r="AZ197" s="30"/>
      <c r="BC197" s="100"/>
      <c r="BD197" s="30"/>
      <c r="BE197" s="30"/>
      <c r="BF197" s="30"/>
      <c r="BG197" s="101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W197" s="100"/>
      <c r="BX197" s="30"/>
      <c r="BY197" s="30"/>
      <c r="BZ197" s="30"/>
      <c r="CA197" s="101"/>
      <c r="CB197" s="30"/>
      <c r="CC197" s="30"/>
      <c r="CD197" s="30"/>
      <c r="CE197" s="101"/>
      <c r="CF197" s="101"/>
      <c r="CG197" s="101"/>
      <c r="CH197" s="101"/>
      <c r="CI197" s="101"/>
      <c r="CJ197" s="101"/>
      <c r="CK197" s="101"/>
      <c r="CL197" s="30"/>
    </row>
    <row r="198" spans="7:90">
      <c r="G198" s="93"/>
      <c r="H198" s="1"/>
      <c r="J198" s="1"/>
      <c r="L198" s="1"/>
      <c r="M198" s="1"/>
      <c r="N198" s="1"/>
      <c r="R198" s="1"/>
      <c r="U198" s="93"/>
      <c r="V198" s="93"/>
      <c r="W198" s="93"/>
      <c r="X198" s="93"/>
      <c r="Y198" s="93"/>
      <c r="Z198" s="1"/>
      <c r="AA198" s="1"/>
      <c r="AB198" s="1"/>
      <c r="AG198" s="1"/>
      <c r="AH198" s="1"/>
      <c r="AI198" s="1"/>
      <c r="AJ198" s="1"/>
      <c r="AK198" s="1"/>
      <c r="AL198" s="1"/>
      <c r="AN198" s="30"/>
      <c r="AO198" s="30"/>
      <c r="AP198" s="30"/>
      <c r="AQ198" s="30"/>
      <c r="AR198" s="30"/>
      <c r="AS198" s="30"/>
      <c r="AT198" s="30"/>
      <c r="AW198" s="92"/>
      <c r="AX198" s="30"/>
      <c r="AY198" s="30"/>
      <c r="AZ198" s="30"/>
      <c r="BC198" s="100"/>
      <c r="BD198" s="30"/>
      <c r="BE198" s="30"/>
      <c r="BF198" s="30"/>
      <c r="BG198" s="101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W198" s="100"/>
      <c r="BX198" s="30"/>
      <c r="BY198" s="30"/>
      <c r="BZ198" s="30"/>
      <c r="CA198" s="101"/>
      <c r="CB198" s="30"/>
      <c r="CC198" s="30"/>
      <c r="CD198" s="30"/>
      <c r="CE198" s="101"/>
      <c r="CF198" s="101"/>
      <c r="CG198" s="101"/>
      <c r="CH198" s="101"/>
      <c r="CI198" s="101"/>
      <c r="CJ198" s="101"/>
      <c r="CK198" s="101"/>
      <c r="CL198" s="30"/>
    </row>
    <row r="199" spans="7:90">
      <c r="G199" s="93"/>
      <c r="H199" s="1"/>
      <c r="J199" s="1"/>
      <c r="L199" s="1"/>
      <c r="M199" s="1"/>
      <c r="N199" s="1"/>
      <c r="R199" s="1"/>
      <c r="U199" s="93"/>
      <c r="V199" s="93"/>
      <c r="W199" s="93"/>
      <c r="X199" s="93"/>
      <c r="Y199" s="93"/>
      <c r="Z199" s="1"/>
      <c r="AA199" s="1"/>
      <c r="AB199" s="1"/>
      <c r="AG199" s="1"/>
      <c r="AH199" s="1"/>
      <c r="AI199" s="1"/>
      <c r="AJ199" s="1"/>
      <c r="AK199" s="1"/>
      <c r="AL199" s="1"/>
      <c r="AN199" s="30"/>
      <c r="AO199" s="30"/>
      <c r="AP199" s="30"/>
      <c r="AQ199" s="30"/>
      <c r="AR199" s="30"/>
      <c r="AS199" s="30"/>
      <c r="AT199" s="30"/>
      <c r="AW199" s="92"/>
      <c r="AX199" s="30"/>
      <c r="AY199" s="30"/>
      <c r="AZ199" s="30"/>
      <c r="BC199" s="100"/>
      <c r="BD199" s="30"/>
      <c r="BE199" s="30"/>
      <c r="BF199" s="30"/>
      <c r="BG199" s="101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W199" s="100"/>
      <c r="BX199" s="30"/>
      <c r="BY199" s="30"/>
      <c r="BZ199" s="30"/>
      <c r="CA199" s="101"/>
      <c r="CB199" s="30"/>
      <c r="CC199" s="30"/>
      <c r="CD199" s="30"/>
      <c r="CE199" s="101"/>
      <c r="CF199" s="101"/>
      <c r="CG199" s="101"/>
      <c r="CH199" s="101"/>
      <c r="CI199" s="101"/>
      <c r="CJ199" s="101"/>
      <c r="CK199" s="101"/>
      <c r="CL199" s="30"/>
    </row>
    <row r="200" spans="7:90">
      <c r="G200" s="93"/>
      <c r="H200" s="1"/>
      <c r="J200" s="1"/>
      <c r="L200" s="1"/>
      <c r="M200" s="1"/>
      <c r="N200" s="1"/>
      <c r="R200" s="1"/>
      <c r="U200" s="93"/>
      <c r="V200" s="93"/>
      <c r="W200" s="93"/>
      <c r="X200" s="93"/>
      <c r="Y200" s="93"/>
      <c r="Z200" s="1"/>
      <c r="AA200" s="1"/>
      <c r="AB200" s="1"/>
      <c r="AG200" s="1"/>
      <c r="AH200" s="1"/>
      <c r="AI200" s="1"/>
      <c r="AJ200" s="1"/>
      <c r="AK200" s="1"/>
      <c r="AL200" s="1"/>
      <c r="AN200" s="30"/>
      <c r="AO200" s="30"/>
      <c r="AP200" s="30"/>
      <c r="AQ200" s="30"/>
      <c r="AR200" s="30"/>
      <c r="AS200" s="30"/>
      <c r="AT200" s="30"/>
      <c r="AW200" s="92"/>
      <c r="AX200" s="30"/>
      <c r="AY200" s="30"/>
      <c r="AZ200" s="30"/>
      <c r="BC200" s="100"/>
      <c r="BD200" s="30"/>
      <c r="BE200" s="30"/>
      <c r="BF200" s="30"/>
      <c r="BG200" s="101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W200" s="100"/>
      <c r="BX200" s="30"/>
      <c r="BY200" s="30"/>
      <c r="BZ200" s="30"/>
      <c r="CA200" s="101"/>
      <c r="CB200" s="30"/>
      <c r="CC200" s="30"/>
      <c r="CD200" s="30"/>
      <c r="CE200" s="101"/>
      <c r="CF200" s="101"/>
      <c r="CG200" s="101"/>
      <c r="CH200" s="101"/>
      <c r="CI200" s="101"/>
      <c r="CJ200" s="101"/>
      <c r="CK200" s="101"/>
      <c r="CL200" s="30"/>
    </row>
    <row r="201" spans="7:90">
      <c r="G201" s="93"/>
      <c r="H201" s="1"/>
      <c r="J201" s="1"/>
      <c r="L201" s="1"/>
      <c r="M201" s="1"/>
      <c r="N201" s="1"/>
      <c r="R201" s="1"/>
      <c r="U201" s="93"/>
      <c r="V201" s="93"/>
      <c r="W201" s="93"/>
      <c r="X201" s="93"/>
      <c r="Y201" s="93"/>
      <c r="Z201" s="1"/>
      <c r="AA201" s="1"/>
      <c r="AB201" s="1"/>
      <c r="AG201" s="1"/>
      <c r="AH201" s="1"/>
      <c r="AI201" s="1"/>
      <c r="AJ201" s="1"/>
      <c r="AK201" s="1"/>
      <c r="AL201" s="1"/>
      <c r="AN201" s="30"/>
      <c r="AO201" s="30"/>
      <c r="AP201" s="30"/>
      <c r="AQ201" s="30"/>
      <c r="AR201" s="30"/>
      <c r="AS201" s="30"/>
      <c r="AT201" s="30"/>
      <c r="AW201" s="92"/>
      <c r="AX201" s="30"/>
      <c r="AY201" s="30"/>
      <c r="AZ201" s="30"/>
      <c r="BC201" s="100"/>
      <c r="BD201" s="30"/>
      <c r="BE201" s="30"/>
      <c r="BF201" s="30"/>
      <c r="BG201" s="101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W201" s="100"/>
      <c r="BX201" s="30"/>
      <c r="BY201" s="30"/>
      <c r="BZ201" s="30"/>
      <c r="CA201" s="101"/>
      <c r="CB201" s="30"/>
      <c r="CC201" s="30"/>
      <c r="CD201" s="30"/>
      <c r="CE201" s="101"/>
      <c r="CF201" s="101"/>
      <c r="CG201" s="101"/>
      <c r="CH201" s="101"/>
      <c r="CI201" s="101"/>
      <c r="CJ201" s="101"/>
      <c r="CK201" s="101"/>
      <c r="CL201" s="30"/>
    </row>
    <row r="202" spans="7:90">
      <c r="G202" s="93"/>
      <c r="H202" s="1"/>
      <c r="J202" s="1"/>
      <c r="L202" s="1"/>
      <c r="M202" s="1"/>
      <c r="N202" s="1"/>
      <c r="R202" s="1"/>
      <c r="U202" s="93"/>
      <c r="V202" s="93"/>
      <c r="W202" s="93"/>
      <c r="X202" s="93"/>
      <c r="Y202" s="93"/>
      <c r="Z202" s="1"/>
      <c r="AA202" s="1"/>
      <c r="AB202" s="1"/>
      <c r="AG202" s="1"/>
      <c r="AH202" s="1"/>
      <c r="AI202" s="1"/>
      <c r="AJ202" s="1"/>
      <c r="AK202" s="1"/>
      <c r="AL202" s="1"/>
      <c r="AN202" s="30"/>
      <c r="AO202" s="30"/>
      <c r="AP202" s="30"/>
      <c r="AQ202" s="30"/>
      <c r="AR202" s="30"/>
      <c r="AS202" s="30"/>
      <c r="AT202" s="30"/>
      <c r="AW202" s="92"/>
      <c r="AX202" s="30"/>
      <c r="AY202" s="30"/>
      <c r="AZ202" s="30"/>
      <c r="BC202" s="100"/>
      <c r="BD202" s="30"/>
      <c r="BE202" s="30"/>
      <c r="BF202" s="30"/>
      <c r="BG202" s="101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W202" s="100"/>
      <c r="BX202" s="30"/>
      <c r="BY202" s="30"/>
      <c r="BZ202" s="30"/>
      <c r="CA202" s="101"/>
      <c r="CB202" s="30"/>
      <c r="CC202" s="30"/>
      <c r="CD202" s="30"/>
      <c r="CE202" s="101"/>
      <c r="CF202" s="101"/>
      <c r="CG202" s="101"/>
      <c r="CH202" s="101"/>
      <c r="CI202" s="101"/>
      <c r="CJ202" s="101"/>
      <c r="CK202" s="101"/>
      <c r="CL202" s="30"/>
    </row>
    <row r="203" spans="7:90">
      <c r="G203" s="93"/>
      <c r="H203" s="1"/>
      <c r="J203" s="1"/>
      <c r="L203" s="1"/>
      <c r="M203" s="1"/>
      <c r="N203" s="1"/>
      <c r="R203" s="1"/>
      <c r="U203" s="93"/>
      <c r="V203" s="93"/>
      <c r="W203" s="93"/>
      <c r="X203" s="93"/>
      <c r="Y203" s="93"/>
      <c r="Z203" s="1"/>
      <c r="AA203" s="1"/>
      <c r="AB203" s="1"/>
      <c r="AG203" s="1"/>
      <c r="AH203" s="1"/>
      <c r="AI203" s="1"/>
      <c r="AJ203" s="1"/>
      <c r="AK203" s="1"/>
      <c r="AL203" s="1"/>
      <c r="AN203" s="30"/>
      <c r="AO203" s="30"/>
      <c r="AP203" s="30"/>
      <c r="AQ203" s="30"/>
      <c r="AR203" s="30"/>
      <c r="AS203" s="30"/>
      <c r="AT203" s="30"/>
      <c r="AW203" s="92"/>
      <c r="AX203" s="30"/>
      <c r="AY203" s="30"/>
      <c r="AZ203" s="30"/>
      <c r="BC203" s="100"/>
      <c r="BD203" s="30"/>
      <c r="BE203" s="30"/>
      <c r="BF203" s="30"/>
      <c r="BG203" s="101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W203" s="100"/>
      <c r="BX203" s="30"/>
      <c r="BY203" s="30"/>
      <c r="BZ203" s="30"/>
      <c r="CA203" s="101"/>
      <c r="CB203" s="30"/>
      <c r="CC203" s="30"/>
      <c r="CD203" s="30"/>
      <c r="CE203" s="101"/>
      <c r="CF203" s="101"/>
      <c r="CG203" s="101"/>
      <c r="CH203" s="101"/>
      <c r="CI203" s="101"/>
      <c r="CJ203" s="101"/>
      <c r="CK203" s="101"/>
      <c r="CL203" s="30"/>
    </row>
    <row r="204" spans="7:90">
      <c r="G204" s="93"/>
      <c r="H204" s="1"/>
      <c r="J204" s="1"/>
      <c r="L204" s="1"/>
      <c r="M204" s="1"/>
      <c r="N204" s="1"/>
      <c r="R204" s="1"/>
      <c r="U204" s="93"/>
      <c r="V204" s="93"/>
      <c r="W204" s="93"/>
      <c r="X204" s="93"/>
      <c r="Y204" s="93"/>
      <c r="Z204" s="1"/>
      <c r="AA204" s="1"/>
      <c r="AB204" s="1"/>
      <c r="AG204" s="1"/>
      <c r="AH204" s="1"/>
      <c r="AI204" s="1"/>
      <c r="AJ204" s="1"/>
      <c r="AK204" s="1"/>
      <c r="AL204" s="1"/>
      <c r="AN204" s="30"/>
      <c r="AO204" s="30"/>
      <c r="AP204" s="30"/>
      <c r="AQ204" s="30"/>
      <c r="AR204" s="30"/>
      <c r="AS204" s="30"/>
      <c r="AT204" s="30"/>
      <c r="AW204" s="92"/>
      <c r="AX204" s="30"/>
      <c r="AY204" s="30"/>
      <c r="AZ204" s="30"/>
      <c r="BC204" s="100"/>
      <c r="BD204" s="30"/>
      <c r="BE204" s="30"/>
      <c r="BF204" s="30"/>
      <c r="BG204" s="101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W204" s="100"/>
      <c r="BX204" s="30"/>
      <c r="BY204" s="30"/>
      <c r="BZ204" s="30"/>
      <c r="CA204" s="101"/>
      <c r="CB204" s="30"/>
      <c r="CC204" s="30"/>
      <c r="CD204" s="30"/>
      <c r="CE204" s="101"/>
      <c r="CF204" s="101"/>
      <c r="CG204" s="101"/>
      <c r="CH204" s="101"/>
      <c r="CI204" s="101"/>
      <c r="CJ204" s="101"/>
      <c r="CK204" s="101"/>
      <c r="CL204" s="30"/>
    </row>
    <row r="205" spans="7:90">
      <c r="G205" s="93"/>
      <c r="H205" s="1"/>
      <c r="J205" s="1"/>
      <c r="L205" s="1"/>
      <c r="M205" s="1"/>
      <c r="N205" s="1"/>
      <c r="R205" s="1"/>
      <c r="U205" s="93"/>
      <c r="V205" s="93"/>
      <c r="W205" s="93"/>
      <c r="X205" s="93"/>
      <c r="Y205" s="93"/>
      <c r="Z205" s="1"/>
      <c r="AA205" s="1"/>
      <c r="AB205" s="1"/>
      <c r="AG205" s="1"/>
      <c r="AH205" s="1"/>
      <c r="AI205" s="1"/>
      <c r="AJ205" s="1"/>
      <c r="AK205" s="1"/>
      <c r="AL205" s="1"/>
      <c r="AN205" s="30"/>
      <c r="AO205" s="30"/>
      <c r="AP205" s="30"/>
      <c r="AQ205" s="30"/>
      <c r="AR205" s="30"/>
      <c r="AS205" s="30"/>
      <c r="AT205" s="30"/>
      <c r="AW205" s="92"/>
      <c r="AX205" s="30"/>
      <c r="AY205" s="30"/>
      <c r="AZ205" s="30"/>
      <c r="BC205" s="100"/>
      <c r="BD205" s="30"/>
      <c r="BE205" s="30"/>
      <c r="BF205" s="30"/>
      <c r="BG205" s="101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W205" s="100"/>
      <c r="BX205" s="30"/>
      <c r="BY205" s="30"/>
      <c r="BZ205" s="30"/>
      <c r="CA205" s="101"/>
      <c r="CB205" s="30"/>
      <c r="CC205" s="30"/>
      <c r="CD205" s="30"/>
      <c r="CE205" s="101"/>
      <c r="CF205" s="101"/>
      <c r="CG205" s="101"/>
      <c r="CH205" s="101"/>
      <c r="CI205" s="101"/>
      <c r="CJ205" s="101"/>
      <c r="CK205" s="101"/>
      <c r="CL205" s="30"/>
    </row>
    <row r="206" spans="7:90">
      <c r="G206" s="93"/>
      <c r="H206" s="1"/>
      <c r="J206" s="1"/>
      <c r="L206" s="1"/>
      <c r="M206" s="1"/>
      <c r="N206" s="1"/>
      <c r="R206" s="1"/>
      <c r="U206" s="93"/>
      <c r="V206" s="93"/>
      <c r="W206" s="93"/>
      <c r="X206" s="93"/>
      <c r="Y206" s="93"/>
      <c r="Z206" s="1"/>
      <c r="AA206" s="1"/>
      <c r="AB206" s="1"/>
      <c r="AG206" s="1"/>
      <c r="AH206" s="1"/>
      <c r="AI206" s="1"/>
      <c r="AJ206" s="1"/>
      <c r="AK206" s="1"/>
      <c r="AL206" s="1"/>
      <c r="AN206" s="30"/>
      <c r="AO206" s="30"/>
      <c r="AP206" s="30"/>
      <c r="AQ206" s="30"/>
      <c r="AR206" s="30"/>
      <c r="AS206" s="30"/>
      <c r="AT206" s="30"/>
      <c r="AW206" s="92"/>
      <c r="AX206" s="30"/>
      <c r="AY206" s="30"/>
      <c r="AZ206" s="30"/>
      <c r="BC206" s="100"/>
      <c r="BD206" s="30"/>
      <c r="BE206" s="30"/>
      <c r="BF206" s="30"/>
      <c r="BG206" s="101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W206" s="100"/>
      <c r="BX206" s="30"/>
      <c r="BY206" s="30"/>
      <c r="BZ206" s="30"/>
      <c r="CA206" s="101"/>
      <c r="CB206" s="30"/>
      <c r="CC206" s="30"/>
      <c r="CD206" s="30"/>
      <c r="CE206" s="101"/>
      <c r="CF206" s="101"/>
      <c r="CG206" s="101"/>
      <c r="CH206" s="101"/>
      <c r="CI206" s="101"/>
      <c r="CJ206" s="101"/>
      <c r="CK206" s="101"/>
      <c r="CL206" s="30"/>
    </row>
    <row r="207" spans="7:90">
      <c r="G207" s="93"/>
      <c r="H207" s="1"/>
      <c r="J207" s="1"/>
      <c r="L207" s="1"/>
      <c r="M207" s="1"/>
      <c r="N207" s="1"/>
      <c r="R207" s="1"/>
      <c r="U207" s="93"/>
      <c r="V207" s="93"/>
      <c r="W207" s="93"/>
      <c r="X207" s="93"/>
      <c r="Y207" s="93"/>
      <c r="Z207" s="1"/>
      <c r="AA207" s="1"/>
      <c r="AB207" s="1"/>
      <c r="AG207" s="1"/>
      <c r="AH207" s="1"/>
      <c r="AI207" s="1"/>
      <c r="AJ207" s="1"/>
      <c r="AK207" s="1"/>
      <c r="AL207" s="1"/>
      <c r="AN207" s="30"/>
      <c r="AO207" s="30"/>
      <c r="AP207" s="30"/>
      <c r="AQ207" s="30"/>
      <c r="AR207" s="30"/>
      <c r="AS207" s="30"/>
      <c r="AT207" s="30"/>
      <c r="AW207" s="92"/>
      <c r="AX207" s="30"/>
      <c r="AY207" s="30"/>
      <c r="AZ207" s="30"/>
      <c r="BC207" s="100"/>
      <c r="BD207" s="30"/>
      <c r="BE207" s="30"/>
      <c r="BF207" s="30"/>
      <c r="BG207" s="101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W207" s="100"/>
      <c r="BX207" s="30"/>
      <c r="BY207" s="30"/>
      <c r="BZ207" s="30"/>
      <c r="CA207" s="101"/>
      <c r="CB207" s="30"/>
      <c r="CC207" s="30"/>
      <c r="CD207" s="30"/>
      <c r="CE207" s="101"/>
      <c r="CF207" s="101"/>
      <c r="CG207" s="101"/>
      <c r="CH207" s="101"/>
      <c r="CI207" s="101"/>
      <c r="CJ207" s="101"/>
      <c r="CK207" s="101"/>
      <c r="CL207" s="30"/>
    </row>
    <row r="208" spans="7:90">
      <c r="G208" s="93"/>
      <c r="H208" s="1"/>
      <c r="J208" s="1"/>
      <c r="L208" s="1"/>
      <c r="M208" s="1"/>
      <c r="N208" s="1"/>
      <c r="R208" s="1"/>
      <c r="U208" s="93"/>
      <c r="V208" s="93"/>
      <c r="W208" s="93"/>
      <c r="X208" s="93"/>
      <c r="Y208" s="93"/>
      <c r="Z208" s="1"/>
      <c r="AA208" s="1"/>
      <c r="AB208" s="1"/>
      <c r="AG208" s="1"/>
      <c r="AH208" s="1"/>
      <c r="AI208" s="1"/>
      <c r="AJ208" s="1"/>
      <c r="AK208" s="1"/>
      <c r="AL208" s="1"/>
      <c r="AN208" s="30"/>
      <c r="AO208" s="30"/>
      <c r="AP208" s="30"/>
      <c r="AQ208" s="30"/>
      <c r="AR208" s="30"/>
      <c r="AS208" s="30"/>
      <c r="AT208" s="30"/>
      <c r="AW208" s="92"/>
      <c r="AX208" s="30"/>
      <c r="AY208" s="30"/>
      <c r="AZ208" s="30"/>
      <c r="BC208" s="100"/>
      <c r="BD208" s="30"/>
      <c r="BE208" s="30"/>
      <c r="BF208" s="30"/>
      <c r="BG208" s="101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W208" s="100"/>
      <c r="BX208" s="30"/>
      <c r="BY208" s="30"/>
      <c r="BZ208" s="30"/>
      <c r="CA208" s="101"/>
      <c r="CB208" s="30"/>
      <c r="CC208" s="30"/>
      <c r="CD208" s="30"/>
      <c r="CE208" s="101"/>
      <c r="CF208" s="101"/>
      <c r="CG208" s="101"/>
      <c r="CH208" s="101"/>
      <c r="CI208" s="101"/>
      <c r="CJ208" s="101"/>
      <c r="CK208" s="101"/>
      <c r="CL208" s="30"/>
    </row>
    <row r="209" spans="7:90">
      <c r="G209" s="93"/>
      <c r="H209" s="1"/>
      <c r="J209" s="1"/>
      <c r="L209" s="1"/>
      <c r="M209" s="1"/>
      <c r="N209" s="1"/>
      <c r="R209" s="1"/>
      <c r="U209" s="93"/>
      <c r="V209" s="93"/>
      <c r="W209" s="93"/>
      <c r="X209" s="93"/>
      <c r="Y209" s="93"/>
      <c r="Z209" s="1"/>
      <c r="AA209" s="1"/>
      <c r="AB209" s="1"/>
      <c r="AG209" s="1"/>
      <c r="AH209" s="1"/>
      <c r="AI209" s="1"/>
      <c r="AJ209" s="1"/>
      <c r="AK209" s="1"/>
      <c r="AL209" s="1"/>
      <c r="AN209" s="30"/>
      <c r="AO209" s="30"/>
      <c r="AP209" s="30"/>
      <c r="AQ209" s="30"/>
      <c r="AR209" s="30"/>
      <c r="AS209" s="30"/>
      <c r="AT209" s="30"/>
      <c r="AW209" s="92"/>
      <c r="AX209" s="30"/>
      <c r="AY209" s="30"/>
      <c r="AZ209" s="30"/>
      <c r="BC209" s="100"/>
      <c r="BD209" s="30"/>
      <c r="BE209" s="30"/>
      <c r="BF209" s="30"/>
      <c r="BG209" s="101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W209" s="100"/>
      <c r="BX209" s="30"/>
      <c r="BY209" s="30"/>
      <c r="BZ209" s="30"/>
      <c r="CA209" s="101"/>
      <c r="CB209" s="30"/>
      <c r="CC209" s="30"/>
      <c r="CD209" s="30"/>
      <c r="CE209" s="101"/>
      <c r="CF209" s="101"/>
      <c r="CG209" s="101"/>
      <c r="CH209" s="101"/>
      <c r="CI209" s="101"/>
      <c r="CJ209" s="101"/>
      <c r="CK209" s="101"/>
      <c r="CL209" s="30"/>
    </row>
    <row r="210" spans="7:90">
      <c r="G210" s="93"/>
      <c r="H210" s="1"/>
      <c r="J210" s="1"/>
      <c r="L210" s="1"/>
      <c r="M210" s="1"/>
      <c r="N210" s="1"/>
      <c r="R210" s="1"/>
      <c r="U210" s="93"/>
      <c r="V210" s="93"/>
      <c r="W210" s="93"/>
      <c r="X210" s="93"/>
      <c r="Y210" s="93"/>
      <c r="Z210" s="1"/>
      <c r="AA210" s="1"/>
      <c r="AB210" s="1"/>
      <c r="AG210" s="1"/>
      <c r="AH210" s="1"/>
      <c r="AI210" s="1"/>
      <c r="AJ210" s="1"/>
      <c r="AK210" s="1"/>
      <c r="AL210" s="1"/>
      <c r="AN210" s="30"/>
      <c r="AO210" s="30"/>
      <c r="AP210" s="30"/>
      <c r="AQ210" s="30"/>
      <c r="AR210" s="30"/>
      <c r="AS210" s="30"/>
      <c r="AT210" s="30"/>
      <c r="AW210" s="92"/>
      <c r="AX210" s="30"/>
      <c r="AY210" s="30"/>
      <c r="AZ210" s="30"/>
      <c r="BC210" s="100"/>
      <c r="BD210" s="30"/>
      <c r="BE210" s="30"/>
      <c r="BF210" s="30"/>
      <c r="BG210" s="101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W210" s="100"/>
      <c r="BX210" s="30"/>
      <c r="BY210" s="30"/>
      <c r="BZ210" s="30"/>
      <c r="CA210" s="101"/>
      <c r="CB210" s="30"/>
      <c r="CC210" s="30"/>
      <c r="CD210" s="30"/>
      <c r="CE210" s="101"/>
      <c r="CF210" s="101"/>
      <c r="CG210" s="101"/>
      <c r="CH210" s="101"/>
      <c r="CI210" s="101"/>
      <c r="CJ210" s="101"/>
      <c r="CK210" s="101"/>
      <c r="CL210" s="30"/>
    </row>
    <row r="211" spans="7:90">
      <c r="G211" s="93"/>
      <c r="H211" s="1"/>
      <c r="J211" s="1"/>
      <c r="L211" s="1"/>
      <c r="M211" s="1"/>
      <c r="N211" s="1"/>
      <c r="R211" s="1"/>
      <c r="U211" s="93"/>
      <c r="V211" s="93"/>
      <c r="W211" s="93"/>
      <c r="X211" s="93"/>
      <c r="Y211" s="93"/>
      <c r="Z211" s="1"/>
      <c r="AA211" s="1"/>
      <c r="AB211" s="1"/>
      <c r="AG211" s="1"/>
      <c r="AH211" s="1"/>
      <c r="AI211" s="1"/>
      <c r="AJ211" s="1"/>
      <c r="AK211" s="1"/>
      <c r="AL211" s="1"/>
      <c r="AN211" s="30"/>
      <c r="AO211" s="30"/>
      <c r="AP211" s="30"/>
      <c r="AQ211" s="30"/>
      <c r="AR211" s="30"/>
      <c r="AS211" s="30"/>
      <c r="AT211" s="30"/>
      <c r="AW211" s="92"/>
      <c r="AX211" s="30"/>
      <c r="AY211" s="30"/>
      <c r="AZ211" s="30"/>
      <c r="BC211" s="100"/>
      <c r="BD211" s="30"/>
      <c r="BE211" s="30"/>
      <c r="BF211" s="30"/>
      <c r="BG211" s="101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W211" s="100"/>
      <c r="BX211" s="30"/>
      <c r="BY211" s="30"/>
      <c r="BZ211" s="30"/>
      <c r="CA211" s="101"/>
      <c r="CB211" s="30"/>
      <c r="CC211" s="30"/>
      <c r="CD211" s="30"/>
      <c r="CE211" s="101"/>
      <c r="CF211" s="101"/>
      <c r="CG211" s="101"/>
      <c r="CH211" s="101"/>
      <c r="CI211" s="101"/>
      <c r="CJ211" s="101"/>
      <c r="CK211" s="101"/>
      <c r="CL211" s="30"/>
    </row>
    <row r="212" spans="7:90">
      <c r="G212" s="93"/>
      <c r="H212" s="1"/>
      <c r="J212" s="1"/>
      <c r="L212" s="1"/>
      <c r="M212" s="1"/>
      <c r="N212" s="1"/>
      <c r="R212" s="1"/>
      <c r="U212" s="93"/>
      <c r="V212" s="93"/>
      <c r="W212" s="93"/>
      <c r="X212" s="93"/>
      <c r="Y212" s="93"/>
      <c r="Z212" s="1"/>
      <c r="AA212" s="1"/>
      <c r="AB212" s="1"/>
      <c r="AG212" s="1"/>
      <c r="AH212" s="1"/>
      <c r="AI212" s="1"/>
      <c r="AJ212" s="1"/>
      <c r="AK212" s="1"/>
      <c r="AL212" s="1"/>
      <c r="AN212" s="30"/>
      <c r="AO212" s="30"/>
      <c r="AP212" s="30"/>
      <c r="AQ212" s="30"/>
      <c r="AR212" s="30"/>
      <c r="AS212" s="30"/>
      <c r="AT212" s="30"/>
      <c r="AW212" s="92"/>
      <c r="AX212" s="30"/>
      <c r="AY212" s="30"/>
      <c r="AZ212" s="30"/>
      <c r="BC212" s="100"/>
      <c r="BD212" s="30"/>
      <c r="BE212" s="30"/>
      <c r="BF212" s="30"/>
      <c r="BG212" s="101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W212" s="100"/>
      <c r="BX212" s="30"/>
      <c r="BY212" s="30"/>
      <c r="BZ212" s="30"/>
      <c r="CA212" s="101"/>
      <c r="CB212" s="30"/>
      <c r="CC212" s="30"/>
      <c r="CD212" s="30"/>
      <c r="CE212" s="101"/>
      <c r="CF212" s="101"/>
      <c r="CG212" s="101"/>
      <c r="CH212" s="101"/>
      <c r="CI212" s="101"/>
      <c r="CJ212" s="101"/>
      <c r="CK212" s="101"/>
      <c r="CL212" s="30"/>
    </row>
    <row r="213" spans="7:90">
      <c r="G213" s="93"/>
      <c r="H213" s="1"/>
      <c r="J213" s="1"/>
      <c r="L213" s="1"/>
      <c r="M213" s="1"/>
      <c r="N213" s="1"/>
      <c r="R213" s="1"/>
      <c r="U213" s="93"/>
      <c r="V213" s="93"/>
      <c r="W213" s="93"/>
      <c r="X213" s="93"/>
      <c r="Y213" s="93"/>
      <c r="Z213" s="1"/>
      <c r="AA213" s="1"/>
      <c r="AB213" s="1"/>
      <c r="AG213" s="1"/>
      <c r="AH213" s="1"/>
      <c r="AI213" s="1"/>
      <c r="AJ213" s="1"/>
      <c r="AK213" s="1"/>
      <c r="AL213" s="1"/>
      <c r="AN213" s="30"/>
      <c r="AO213" s="30"/>
      <c r="AP213" s="30"/>
      <c r="AQ213" s="30"/>
      <c r="AR213" s="30"/>
      <c r="AS213" s="30"/>
      <c r="AT213" s="30"/>
      <c r="AW213" s="92"/>
      <c r="AX213" s="30"/>
      <c r="AY213" s="30"/>
      <c r="AZ213" s="30"/>
      <c r="BC213" s="100"/>
      <c r="BD213" s="30"/>
      <c r="BE213" s="30"/>
      <c r="BF213" s="30"/>
      <c r="BG213" s="101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W213" s="100"/>
      <c r="BX213" s="30"/>
      <c r="BY213" s="30"/>
      <c r="BZ213" s="30"/>
      <c r="CA213" s="101"/>
      <c r="CB213" s="30"/>
      <c r="CC213" s="30"/>
      <c r="CD213" s="30"/>
      <c r="CE213" s="101"/>
      <c r="CF213" s="101"/>
      <c r="CG213" s="101"/>
      <c r="CH213" s="101"/>
      <c r="CI213" s="101"/>
      <c r="CJ213" s="101"/>
      <c r="CK213" s="101"/>
      <c r="CL213" s="30"/>
    </row>
    <row r="214" spans="7:90">
      <c r="G214" s="93"/>
      <c r="H214" s="1"/>
      <c r="J214" s="1"/>
      <c r="L214" s="1"/>
      <c r="M214" s="1"/>
      <c r="N214" s="1"/>
      <c r="R214" s="1"/>
      <c r="U214" s="93"/>
      <c r="V214" s="93"/>
      <c r="W214" s="93"/>
      <c r="X214" s="93"/>
      <c r="Y214" s="93"/>
      <c r="Z214" s="1"/>
      <c r="AA214" s="1"/>
      <c r="AB214" s="1"/>
      <c r="AG214" s="1"/>
      <c r="AH214" s="1"/>
      <c r="AI214" s="1"/>
      <c r="AJ214" s="1"/>
      <c r="AK214" s="1"/>
      <c r="AL214" s="1"/>
      <c r="AN214" s="30"/>
      <c r="AO214" s="30"/>
      <c r="AP214" s="30"/>
      <c r="AQ214" s="30"/>
      <c r="AR214" s="30"/>
      <c r="AS214" s="30"/>
      <c r="AT214" s="30"/>
      <c r="AW214" s="92"/>
      <c r="AX214" s="30"/>
      <c r="AY214" s="30"/>
      <c r="AZ214" s="30"/>
      <c r="BC214" s="100"/>
      <c r="BD214" s="30"/>
      <c r="BE214" s="30"/>
      <c r="BF214" s="30"/>
      <c r="BG214" s="101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W214" s="100"/>
      <c r="BX214" s="30"/>
      <c r="BY214" s="30"/>
      <c r="BZ214" s="30"/>
      <c r="CA214" s="101"/>
      <c r="CB214" s="30"/>
      <c r="CC214" s="30"/>
      <c r="CD214" s="30"/>
      <c r="CE214" s="101"/>
      <c r="CF214" s="101"/>
      <c r="CG214" s="101"/>
      <c r="CH214" s="101"/>
      <c r="CI214" s="101"/>
      <c r="CJ214" s="101"/>
      <c r="CK214" s="101"/>
      <c r="CL214" s="30"/>
    </row>
    <row r="215" spans="7:90">
      <c r="G215" s="93"/>
      <c r="H215" s="1"/>
      <c r="J215" s="1"/>
      <c r="L215" s="1"/>
      <c r="M215" s="1"/>
      <c r="N215" s="1"/>
      <c r="R215" s="1"/>
      <c r="U215" s="93"/>
      <c r="V215" s="93"/>
      <c r="W215" s="93"/>
      <c r="X215" s="93"/>
      <c r="Y215" s="93"/>
      <c r="Z215" s="1"/>
      <c r="AA215" s="1"/>
      <c r="AB215" s="1"/>
      <c r="AG215" s="1"/>
      <c r="AH215" s="1"/>
      <c r="AI215" s="1"/>
      <c r="AJ215" s="1"/>
      <c r="AK215" s="1"/>
      <c r="AL215" s="1"/>
      <c r="AN215" s="30"/>
      <c r="AO215" s="30"/>
      <c r="AP215" s="30"/>
      <c r="AQ215" s="30"/>
      <c r="AR215" s="30"/>
      <c r="AS215" s="30"/>
      <c r="AT215" s="30"/>
      <c r="AW215" s="92"/>
      <c r="AX215" s="30"/>
      <c r="AY215" s="30"/>
      <c r="AZ215" s="30"/>
      <c r="BC215" s="100"/>
      <c r="BD215" s="30"/>
      <c r="BE215" s="30"/>
      <c r="BF215" s="30"/>
      <c r="BG215" s="101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W215" s="100"/>
      <c r="BX215" s="30"/>
      <c r="BY215" s="30"/>
      <c r="BZ215" s="30"/>
      <c r="CA215" s="101"/>
      <c r="CB215" s="30"/>
      <c r="CC215" s="30"/>
      <c r="CD215" s="30"/>
      <c r="CE215" s="101"/>
      <c r="CF215" s="101"/>
      <c r="CG215" s="101"/>
      <c r="CH215" s="101"/>
      <c r="CI215" s="101"/>
      <c r="CJ215" s="101"/>
      <c r="CK215" s="101"/>
      <c r="CL215" s="30"/>
    </row>
    <row r="216" spans="7:90">
      <c r="G216" s="93"/>
      <c r="H216" s="1"/>
      <c r="J216" s="1"/>
      <c r="L216" s="1"/>
      <c r="M216" s="1"/>
      <c r="N216" s="1"/>
      <c r="R216" s="1"/>
      <c r="U216" s="93"/>
      <c r="V216" s="93"/>
      <c r="W216" s="93"/>
      <c r="X216" s="93"/>
      <c r="Y216" s="93"/>
      <c r="Z216" s="1"/>
      <c r="AA216" s="1"/>
      <c r="AB216" s="1"/>
      <c r="AG216" s="1"/>
      <c r="AH216" s="1"/>
      <c r="AI216" s="1"/>
      <c r="AJ216" s="1"/>
      <c r="AK216" s="1"/>
      <c r="AL216" s="1"/>
      <c r="AN216" s="30"/>
      <c r="AO216" s="30"/>
      <c r="AP216" s="30"/>
      <c r="AQ216" s="30"/>
      <c r="AR216" s="30"/>
      <c r="AS216" s="30"/>
      <c r="AT216" s="30"/>
      <c r="AW216" s="92"/>
      <c r="AX216" s="30"/>
      <c r="AY216" s="30"/>
      <c r="AZ216" s="30"/>
      <c r="BC216" s="100"/>
      <c r="BD216" s="30"/>
      <c r="BE216" s="30"/>
      <c r="BF216" s="30"/>
      <c r="BG216" s="101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W216" s="100"/>
      <c r="BX216" s="30"/>
      <c r="BY216" s="30"/>
      <c r="BZ216" s="30"/>
      <c r="CA216" s="101"/>
      <c r="CB216" s="30"/>
      <c r="CC216" s="30"/>
      <c r="CD216" s="30"/>
      <c r="CE216" s="101"/>
      <c r="CF216" s="101"/>
      <c r="CG216" s="101"/>
      <c r="CH216" s="101"/>
      <c r="CI216" s="101"/>
      <c r="CJ216" s="101"/>
      <c r="CK216" s="101"/>
      <c r="CL216" s="30"/>
    </row>
    <row r="217" spans="7:90">
      <c r="G217" s="93"/>
      <c r="H217" s="1"/>
      <c r="J217" s="1"/>
      <c r="L217" s="1"/>
      <c r="M217" s="1"/>
      <c r="N217" s="1"/>
      <c r="R217" s="1"/>
      <c r="U217" s="93"/>
      <c r="V217" s="93"/>
      <c r="W217" s="93"/>
      <c r="X217" s="93"/>
      <c r="Y217" s="93"/>
      <c r="Z217" s="1"/>
      <c r="AA217" s="1"/>
      <c r="AB217" s="1"/>
      <c r="AG217" s="1"/>
      <c r="AH217" s="1"/>
      <c r="AI217" s="1"/>
      <c r="AJ217" s="1"/>
      <c r="AK217" s="1"/>
      <c r="AL217" s="1"/>
      <c r="AN217" s="30"/>
      <c r="AO217" s="30"/>
      <c r="AP217" s="30"/>
      <c r="AQ217" s="30"/>
      <c r="AR217" s="30"/>
      <c r="AS217" s="30"/>
      <c r="AT217" s="30"/>
      <c r="AW217" s="92"/>
      <c r="AX217" s="30"/>
      <c r="AY217" s="30"/>
      <c r="AZ217" s="30"/>
      <c r="BC217" s="100"/>
      <c r="BD217" s="30"/>
      <c r="BE217" s="30"/>
      <c r="BF217" s="30"/>
      <c r="BG217" s="101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W217" s="100"/>
      <c r="BX217" s="30"/>
      <c r="BY217" s="30"/>
      <c r="BZ217" s="30"/>
      <c r="CA217" s="101"/>
      <c r="CB217" s="30"/>
      <c r="CC217" s="30"/>
      <c r="CD217" s="30"/>
      <c r="CE217" s="101"/>
      <c r="CF217" s="101"/>
      <c r="CG217" s="101"/>
      <c r="CH217" s="101"/>
      <c r="CI217" s="101"/>
      <c r="CJ217" s="101"/>
      <c r="CK217" s="101"/>
      <c r="CL217" s="30"/>
    </row>
    <row r="218" spans="7:90">
      <c r="G218" s="93"/>
      <c r="H218" s="1"/>
      <c r="J218" s="1"/>
      <c r="L218" s="1"/>
      <c r="M218" s="1"/>
      <c r="N218" s="1"/>
      <c r="R218" s="1"/>
      <c r="U218" s="93"/>
      <c r="V218" s="93"/>
      <c r="W218" s="93"/>
      <c r="X218" s="93"/>
      <c r="Y218" s="93"/>
      <c r="Z218" s="1"/>
      <c r="AA218" s="1"/>
      <c r="AB218" s="1"/>
      <c r="AG218" s="1"/>
      <c r="AH218" s="1"/>
      <c r="AI218" s="1"/>
      <c r="AJ218" s="1"/>
      <c r="AK218" s="1"/>
      <c r="AL218" s="1"/>
      <c r="AN218" s="30"/>
      <c r="AO218" s="30"/>
      <c r="AP218" s="30"/>
      <c r="AQ218" s="30"/>
      <c r="AR218" s="30"/>
      <c r="AS218" s="30"/>
      <c r="AT218" s="30"/>
      <c r="AW218" s="92"/>
      <c r="AX218" s="30"/>
      <c r="AY218" s="30"/>
      <c r="AZ218" s="30"/>
      <c r="BC218" s="100"/>
      <c r="BD218" s="30"/>
      <c r="BE218" s="30"/>
      <c r="BF218" s="30"/>
      <c r="BG218" s="101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W218" s="100"/>
      <c r="BX218" s="30"/>
      <c r="BY218" s="30"/>
      <c r="BZ218" s="30"/>
      <c r="CA218" s="101"/>
      <c r="CB218" s="30"/>
      <c r="CC218" s="30"/>
      <c r="CD218" s="30"/>
      <c r="CE218" s="101"/>
      <c r="CF218" s="101"/>
      <c r="CG218" s="101"/>
      <c r="CH218" s="101"/>
      <c r="CI218" s="101"/>
      <c r="CJ218" s="101"/>
      <c r="CK218" s="101"/>
      <c r="CL218" s="30"/>
    </row>
    <row r="219" spans="7:90">
      <c r="G219" s="93"/>
      <c r="H219" s="1"/>
      <c r="J219" s="1"/>
      <c r="L219" s="1"/>
      <c r="M219" s="1"/>
      <c r="N219" s="1"/>
      <c r="R219" s="1"/>
      <c r="U219" s="93"/>
      <c r="V219" s="93"/>
      <c r="W219" s="93"/>
      <c r="X219" s="93"/>
      <c r="Y219" s="93"/>
      <c r="Z219" s="1"/>
      <c r="AA219" s="1"/>
      <c r="AB219" s="1"/>
      <c r="AG219" s="1"/>
      <c r="AH219" s="1"/>
      <c r="AI219" s="1"/>
      <c r="AJ219" s="1"/>
      <c r="AK219" s="1"/>
      <c r="AL219" s="1"/>
      <c r="AN219" s="30"/>
      <c r="AO219" s="30"/>
      <c r="AP219" s="30"/>
      <c r="AQ219" s="30"/>
      <c r="AR219" s="30"/>
      <c r="AS219" s="30"/>
      <c r="AT219" s="30"/>
      <c r="AW219" s="92"/>
      <c r="AX219" s="30"/>
      <c r="AY219" s="30"/>
      <c r="AZ219" s="30"/>
      <c r="BC219" s="100"/>
      <c r="BD219" s="30"/>
      <c r="BE219" s="30"/>
      <c r="BF219" s="30"/>
      <c r="BG219" s="101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W219" s="100"/>
      <c r="BX219" s="30"/>
      <c r="BY219" s="30"/>
      <c r="BZ219" s="30"/>
      <c r="CA219" s="101"/>
      <c r="CB219" s="30"/>
      <c r="CC219" s="30"/>
      <c r="CD219" s="30"/>
      <c r="CE219" s="101"/>
      <c r="CF219" s="101"/>
      <c r="CG219" s="101"/>
      <c r="CH219" s="101"/>
      <c r="CI219" s="101"/>
      <c r="CJ219" s="101"/>
      <c r="CK219" s="101"/>
      <c r="CL219" s="30"/>
    </row>
    <row r="220" spans="7:90">
      <c r="G220" s="93"/>
      <c r="H220" s="1"/>
      <c r="J220" s="1"/>
      <c r="L220" s="1"/>
      <c r="M220" s="1"/>
      <c r="N220" s="1"/>
      <c r="R220" s="1"/>
      <c r="U220" s="93"/>
      <c r="V220" s="93"/>
      <c r="W220" s="93"/>
      <c r="X220" s="93"/>
      <c r="Y220" s="93"/>
      <c r="Z220" s="1"/>
      <c r="AA220" s="1"/>
      <c r="AB220" s="1"/>
      <c r="AG220" s="1"/>
      <c r="AH220" s="1"/>
      <c r="AI220" s="1"/>
      <c r="AJ220" s="1"/>
      <c r="AK220" s="1"/>
      <c r="AL220" s="1"/>
      <c r="AN220" s="30"/>
      <c r="AO220" s="30"/>
      <c r="AP220" s="30"/>
      <c r="AQ220" s="30"/>
      <c r="AR220" s="30"/>
      <c r="AS220" s="30"/>
      <c r="AT220" s="30"/>
      <c r="AW220" s="92"/>
      <c r="AX220" s="30"/>
      <c r="AY220" s="30"/>
      <c r="AZ220" s="30"/>
      <c r="BC220" s="100"/>
      <c r="BD220" s="30"/>
      <c r="BE220" s="30"/>
      <c r="BF220" s="30"/>
      <c r="BG220" s="101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W220" s="100"/>
      <c r="BX220" s="30"/>
      <c r="BY220" s="30"/>
      <c r="BZ220" s="30"/>
      <c r="CA220" s="101"/>
      <c r="CB220" s="30"/>
      <c r="CC220" s="30"/>
      <c r="CD220" s="30"/>
      <c r="CE220" s="101"/>
      <c r="CF220" s="101"/>
      <c r="CG220" s="101"/>
      <c r="CH220" s="101"/>
      <c r="CI220" s="101"/>
      <c r="CJ220" s="101"/>
      <c r="CK220" s="101"/>
      <c r="CL220" s="30"/>
    </row>
    <row r="221" spans="7:90">
      <c r="G221" s="93"/>
      <c r="H221" s="1"/>
      <c r="J221" s="1"/>
      <c r="L221" s="1"/>
      <c r="M221" s="1"/>
      <c r="N221" s="1"/>
      <c r="R221" s="1"/>
      <c r="U221" s="93"/>
      <c r="V221" s="93"/>
      <c r="W221" s="93"/>
      <c r="X221" s="93"/>
      <c r="Y221" s="93"/>
      <c r="Z221" s="1"/>
      <c r="AA221" s="1"/>
      <c r="AB221" s="1"/>
      <c r="AG221" s="1"/>
      <c r="AH221" s="1"/>
      <c r="AI221" s="1"/>
      <c r="AJ221" s="1"/>
      <c r="AK221" s="1"/>
      <c r="AL221" s="1"/>
      <c r="AN221" s="30"/>
      <c r="AO221" s="30"/>
      <c r="AP221" s="30"/>
      <c r="AQ221" s="30"/>
      <c r="AR221" s="30"/>
      <c r="AS221" s="30"/>
      <c r="AT221" s="30"/>
      <c r="AW221" s="92"/>
      <c r="AX221" s="30"/>
      <c r="AY221" s="30"/>
      <c r="AZ221" s="30"/>
      <c r="BC221" s="100"/>
      <c r="BD221" s="30"/>
      <c r="BE221" s="30"/>
      <c r="BF221" s="30"/>
      <c r="BG221" s="101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W221" s="100"/>
      <c r="BX221" s="30"/>
      <c r="BY221" s="30"/>
      <c r="BZ221" s="30"/>
      <c r="CA221" s="101"/>
      <c r="CB221" s="30"/>
      <c r="CC221" s="30"/>
      <c r="CD221" s="30"/>
      <c r="CE221" s="101"/>
      <c r="CF221" s="101"/>
      <c r="CG221" s="101"/>
      <c r="CH221" s="101"/>
      <c r="CI221" s="101"/>
      <c r="CJ221" s="101"/>
      <c r="CK221" s="101"/>
      <c r="CL221" s="30"/>
    </row>
    <row r="222" spans="7:90">
      <c r="G222" s="93"/>
      <c r="H222" s="1"/>
      <c r="J222" s="1"/>
      <c r="L222" s="1"/>
      <c r="M222" s="1"/>
      <c r="N222" s="1"/>
      <c r="R222" s="1"/>
      <c r="U222" s="93"/>
      <c r="V222" s="93"/>
      <c r="W222" s="93"/>
      <c r="X222" s="93"/>
      <c r="Y222" s="93"/>
      <c r="Z222" s="1"/>
      <c r="AA222" s="1"/>
      <c r="AB222" s="1"/>
      <c r="AG222" s="1"/>
      <c r="AH222" s="1"/>
      <c r="AI222" s="1"/>
      <c r="AJ222" s="1"/>
      <c r="AK222" s="1"/>
      <c r="AL222" s="1"/>
      <c r="AN222" s="30"/>
      <c r="AO222" s="30"/>
      <c r="AP222" s="30"/>
      <c r="AQ222" s="30"/>
      <c r="AR222" s="30"/>
      <c r="AS222" s="30"/>
      <c r="AT222" s="30"/>
      <c r="AW222" s="92"/>
      <c r="AX222" s="30"/>
      <c r="AY222" s="30"/>
      <c r="AZ222" s="30"/>
      <c r="BC222" s="100"/>
      <c r="BD222" s="30"/>
      <c r="BE222" s="30"/>
      <c r="BF222" s="30"/>
      <c r="BG222" s="101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W222" s="100"/>
      <c r="BX222" s="30"/>
      <c r="BY222" s="30"/>
      <c r="BZ222" s="30"/>
      <c r="CA222" s="101"/>
      <c r="CB222" s="30"/>
      <c r="CC222" s="30"/>
      <c r="CD222" s="30"/>
      <c r="CE222" s="101"/>
      <c r="CF222" s="101"/>
      <c r="CG222" s="101"/>
      <c r="CH222" s="101"/>
      <c r="CI222" s="101"/>
      <c r="CJ222" s="101"/>
      <c r="CK222" s="101"/>
      <c r="CL222" s="30"/>
    </row>
    <row r="223" spans="7:90">
      <c r="G223" s="93"/>
      <c r="H223" s="1"/>
      <c r="J223" s="1"/>
      <c r="L223" s="1"/>
      <c r="M223" s="1"/>
      <c r="N223" s="1"/>
      <c r="R223" s="1"/>
      <c r="U223" s="93"/>
      <c r="V223" s="93"/>
      <c r="W223" s="93"/>
      <c r="X223" s="93"/>
      <c r="Y223" s="93"/>
      <c r="Z223" s="1"/>
      <c r="AA223" s="1"/>
      <c r="AB223" s="1"/>
      <c r="AG223" s="1"/>
      <c r="AH223" s="1"/>
      <c r="AI223" s="1"/>
      <c r="AJ223" s="1"/>
      <c r="AK223" s="1"/>
      <c r="AL223" s="1"/>
      <c r="AN223" s="30"/>
      <c r="AO223" s="30"/>
      <c r="AP223" s="30"/>
      <c r="AQ223" s="30"/>
      <c r="AR223" s="30"/>
      <c r="AS223" s="30"/>
      <c r="AT223" s="30"/>
      <c r="AW223" s="92"/>
      <c r="AX223" s="30"/>
      <c r="AY223" s="30"/>
      <c r="AZ223" s="30"/>
      <c r="BC223" s="100"/>
      <c r="BD223" s="30"/>
      <c r="BE223" s="30"/>
      <c r="BF223" s="30"/>
      <c r="BG223" s="101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W223" s="100"/>
      <c r="BX223" s="30"/>
      <c r="BY223" s="30"/>
      <c r="BZ223" s="30"/>
      <c r="CA223" s="101"/>
      <c r="CB223" s="30"/>
      <c r="CC223" s="30"/>
      <c r="CD223" s="30"/>
      <c r="CE223" s="101"/>
      <c r="CF223" s="101"/>
      <c r="CG223" s="101"/>
      <c r="CH223" s="101"/>
      <c r="CI223" s="101"/>
      <c r="CJ223" s="101"/>
      <c r="CK223" s="101"/>
      <c r="CL223" s="30"/>
    </row>
    <row r="224" spans="7:90">
      <c r="G224" s="93"/>
      <c r="H224" s="1"/>
      <c r="J224" s="1"/>
      <c r="L224" s="1"/>
      <c r="M224" s="1"/>
      <c r="N224" s="1"/>
      <c r="R224" s="1"/>
      <c r="U224" s="93"/>
      <c r="V224" s="93"/>
      <c r="W224" s="93"/>
      <c r="X224" s="93"/>
      <c r="Y224" s="93"/>
      <c r="Z224" s="1"/>
      <c r="AA224" s="1"/>
      <c r="AB224" s="1"/>
      <c r="AG224" s="1"/>
      <c r="AH224" s="1"/>
      <c r="AI224" s="1"/>
      <c r="AJ224" s="1"/>
      <c r="AK224" s="1"/>
      <c r="AL224" s="1"/>
      <c r="AN224" s="30"/>
      <c r="AO224" s="30"/>
      <c r="AP224" s="30"/>
      <c r="AQ224" s="30"/>
      <c r="AR224" s="30"/>
      <c r="AS224" s="30"/>
      <c r="AT224" s="30"/>
      <c r="AW224" s="92"/>
      <c r="AX224" s="30"/>
      <c r="AY224" s="30"/>
      <c r="AZ224" s="30"/>
      <c r="BC224" s="100"/>
      <c r="BD224" s="30"/>
      <c r="BE224" s="30"/>
      <c r="BF224" s="30"/>
      <c r="BG224" s="101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W224" s="100"/>
      <c r="BX224" s="30"/>
      <c r="BY224" s="30"/>
      <c r="BZ224" s="30"/>
      <c r="CA224" s="101"/>
      <c r="CB224" s="30"/>
      <c r="CC224" s="30"/>
      <c r="CD224" s="30"/>
      <c r="CE224" s="101"/>
      <c r="CF224" s="101"/>
      <c r="CG224" s="101"/>
      <c r="CH224" s="101"/>
      <c r="CI224" s="101"/>
      <c r="CJ224" s="101"/>
      <c r="CK224" s="101"/>
      <c r="CL224" s="30"/>
    </row>
    <row r="225" spans="7:90">
      <c r="G225" s="93"/>
      <c r="H225" s="1"/>
      <c r="J225" s="1"/>
      <c r="L225" s="1"/>
      <c r="M225" s="1"/>
      <c r="N225" s="1"/>
      <c r="R225" s="1"/>
      <c r="U225" s="93"/>
      <c r="V225" s="93"/>
      <c r="W225" s="93"/>
      <c r="X225" s="93"/>
      <c r="Y225" s="93"/>
      <c r="Z225" s="1"/>
      <c r="AA225" s="1"/>
      <c r="AB225" s="1"/>
      <c r="AG225" s="1"/>
      <c r="AH225" s="1"/>
      <c r="AI225" s="1"/>
      <c r="AJ225" s="1"/>
      <c r="AK225" s="1"/>
      <c r="AL225" s="1"/>
      <c r="AN225" s="30"/>
      <c r="AO225" s="30"/>
      <c r="AP225" s="30"/>
      <c r="AQ225" s="30"/>
      <c r="AR225" s="30"/>
      <c r="AS225" s="30"/>
      <c r="AT225" s="30"/>
      <c r="AW225" s="92"/>
      <c r="AX225" s="30"/>
      <c r="AY225" s="30"/>
      <c r="AZ225" s="30"/>
      <c r="BC225" s="100"/>
      <c r="BD225" s="30"/>
      <c r="BE225" s="30"/>
      <c r="BF225" s="30"/>
      <c r="BG225" s="101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W225" s="100"/>
      <c r="BX225" s="30"/>
      <c r="BY225" s="30"/>
      <c r="BZ225" s="30"/>
      <c r="CA225" s="101"/>
      <c r="CB225" s="30"/>
      <c r="CC225" s="30"/>
      <c r="CD225" s="30"/>
      <c r="CE225" s="101"/>
      <c r="CF225" s="101"/>
      <c r="CG225" s="101"/>
      <c r="CH225" s="101"/>
      <c r="CI225" s="101"/>
      <c r="CJ225" s="101"/>
      <c r="CK225" s="101"/>
      <c r="CL225" s="30"/>
    </row>
    <row r="226" spans="7:90">
      <c r="G226" s="93"/>
      <c r="H226" s="1"/>
      <c r="J226" s="1"/>
      <c r="L226" s="1"/>
      <c r="M226" s="1"/>
      <c r="N226" s="1"/>
      <c r="R226" s="1"/>
      <c r="U226" s="93"/>
      <c r="V226" s="93"/>
      <c r="W226" s="93"/>
      <c r="X226" s="93"/>
      <c r="Y226" s="93"/>
      <c r="Z226" s="1"/>
      <c r="AA226" s="1"/>
      <c r="AB226" s="1"/>
      <c r="AG226" s="1"/>
      <c r="AH226" s="1"/>
      <c r="AI226" s="1"/>
      <c r="AJ226" s="1"/>
      <c r="AK226" s="1"/>
      <c r="AL226" s="1"/>
      <c r="AN226" s="30"/>
      <c r="AO226" s="30"/>
      <c r="AP226" s="30"/>
      <c r="AQ226" s="30"/>
      <c r="AR226" s="30"/>
      <c r="AS226" s="30"/>
      <c r="AT226" s="30"/>
      <c r="AW226" s="92"/>
      <c r="AX226" s="30"/>
      <c r="AY226" s="30"/>
      <c r="AZ226" s="30"/>
      <c r="BC226" s="100"/>
      <c r="BD226" s="30"/>
      <c r="BE226" s="30"/>
      <c r="BF226" s="30"/>
      <c r="BG226" s="101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W226" s="100"/>
      <c r="BX226" s="30"/>
      <c r="BY226" s="30"/>
      <c r="BZ226" s="30"/>
      <c r="CA226" s="101"/>
      <c r="CB226" s="30"/>
      <c r="CC226" s="30"/>
      <c r="CD226" s="30"/>
      <c r="CE226" s="101"/>
      <c r="CF226" s="101"/>
      <c r="CG226" s="101"/>
      <c r="CH226" s="101"/>
      <c r="CI226" s="101"/>
      <c r="CJ226" s="101"/>
      <c r="CK226" s="101"/>
      <c r="CL226" s="30"/>
    </row>
    <row r="227" spans="7:90">
      <c r="G227" s="93"/>
      <c r="H227" s="1"/>
      <c r="J227" s="1"/>
      <c r="L227" s="1"/>
      <c r="M227" s="1"/>
      <c r="N227" s="1"/>
      <c r="R227" s="1"/>
      <c r="U227" s="93"/>
      <c r="V227" s="93"/>
      <c r="W227" s="93"/>
      <c r="X227" s="93"/>
      <c r="Y227" s="93"/>
      <c r="Z227" s="1"/>
      <c r="AA227" s="1"/>
      <c r="AB227" s="1"/>
      <c r="AG227" s="1"/>
      <c r="AH227" s="1"/>
      <c r="AI227" s="1"/>
      <c r="AJ227" s="1"/>
      <c r="AK227" s="1"/>
      <c r="AL227" s="1"/>
      <c r="AN227" s="30"/>
      <c r="AO227" s="30"/>
      <c r="AP227" s="30"/>
      <c r="AQ227" s="30"/>
      <c r="AR227" s="30"/>
      <c r="AS227" s="30"/>
      <c r="AT227" s="30"/>
      <c r="AW227" s="92"/>
      <c r="AX227" s="30"/>
      <c r="AY227" s="30"/>
      <c r="AZ227" s="30"/>
      <c r="BC227" s="100"/>
      <c r="BD227" s="30"/>
      <c r="BE227" s="30"/>
      <c r="BF227" s="30"/>
      <c r="BG227" s="101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W227" s="100"/>
      <c r="BX227" s="30"/>
      <c r="BY227" s="30"/>
      <c r="BZ227" s="30"/>
      <c r="CA227" s="101"/>
      <c r="CB227" s="30"/>
      <c r="CC227" s="30"/>
      <c r="CD227" s="30"/>
      <c r="CE227" s="101"/>
      <c r="CF227" s="101"/>
      <c r="CG227" s="101"/>
      <c r="CH227" s="101"/>
      <c r="CI227" s="101"/>
      <c r="CJ227" s="101"/>
      <c r="CK227" s="101"/>
      <c r="CL227" s="30"/>
    </row>
    <row r="228" spans="7:90">
      <c r="G228" s="93"/>
      <c r="H228" s="1"/>
      <c r="J228" s="1"/>
      <c r="L228" s="1"/>
      <c r="M228" s="1"/>
      <c r="N228" s="1"/>
      <c r="R228" s="1"/>
      <c r="U228" s="93"/>
      <c r="V228" s="93"/>
      <c r="W228" s="93"/>
      <c r="X228" s="93"/>
      <c r="Y228" s="93"/>
      <c r="Z228" s="1"/>
      <c r="AA228" s="1"/>
      <c r="AB228" s="1"/>
      <c r="AG228" s="1"/>
      <c r="AH228" s="1"/>
      <c r="AI228" s="1"/>
      <c r="AJ228" s="1"/>
      <c r="AK228" s="1"/>
      <c r="AL228" s="1"/>
      <c r="AN228" s="30"/>
      <c r="AO228" s="30"/>
      <c r="AP228" s="30"/>
      <c r="AQ228" s="30"/>
      <c r="AR228" s="30"/>
      <c r="AS228" s="30"/>
      <c r="AT228" s="30"/>
      <c r="AW228" s="92"/>
      <c r="AX228" s="30"/>
      <c r="AY228" s="30"/>
      <c r="AZ228" s="30"/>
      <c r="BC228" s="100"/>
      <c r="BD228" s="30"/>
      <c r="BE228" s="30"/>
      <c r="BF228" s="30"/>
      <c r="BG228" s="101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W228" s="100"/>
      <c r="BX228" s="30"/>
      <c r="BY228" s="30"/>
      <c r="BZ228" s="30"/>
      <c r="CA228" s="101"/>
      <c r="CB228" s="30"/>
      <c r="CC228" s="30"/>
      <c r="CD228" s="30"/>
      <c r="CE228" s="101"/>
      <c r="CF228" s="101"/>
      <c r="CG228" s="101"/>
      <c r="CH228" s="101"/>
      <c r="CI228" s="101"/>
      <c r="CJ228" s="101"/>
      <c r="CK228" s="101"/>
      <c r="CL228" s="30"/>
    </row>
    <row r="229" spans="7:90">
      <c r="G229" s="93"/>
      <c r="H229" s="1"/>
      <c r="J229" s="1"/>
      <c r="L229" s="1"/>
      <c r="M229" s="1"/>
      <c r="N229" s="1"/>
      <c r="R229" s="1"/>
      <c r="U229" s="93"/>
      <c r="V229" s="93"/>
      <c r="W229" s="93"/>
      <c r="X229" s="93"/>
      <c r="Y229" s="93"/>
      <c r="Z229" s="1"/>
      <c r="AA229" s="1"/>
      <c r="AB229" s="1"/>
      <c r="AG229" s="1"/>
      <c r="AH229" s="1"/>
      <c r="AI229" s="1"/>
      <c r="AJ229" s="1"/>
      <c r="AK229" s="1"/>
      <c r="AL229" s="1"/>
      <c r="AN229" s="30"/>
      <c r="AO229" s="30"/>
      <c r="AP229" s="30"/>
      <c r="AQ229" s="30"/>
      <c r="AR229" s="30"/>
      <c r="AS229" s="30"/>
      <c r="AT229" s="30"/>
      <c r="AW229" s="92"/>
      <c r="AX229" s="30"/>
      <c r="AY229" s="30"/>
      <c r="AZ229" s="30"/>
      <c r="BC229" s="100"/>
      <c r="BD229" s="30"/>
      <c r="BE229" s="30"/>
      <c r="BF229" s="30"/>
      <c r="BG229" s="101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W229" s="100"/>
      <c r="BX229" s="30"/>
      <c r="BY229" s="30"/>
      <c r="BZ229" s="30"/>
      <c r="CA229" s="101"/>
      <c r="CB229" s="30"/>
      <c r="CC229" s="30"/>
      <c r="CD229" s="30"/>
      <c r="CE229" s="101"/>
      <c r="CF229" s="101"/>
      <c r="CG229" s="101"/>
      <c r="CH229" s="101"/>
      <c r="CI229" s="101"/>
      <c r="CJ229" s="101"/>
      <c r="CK229" s="101"/>
      <c r="CL229" s="30"/>
    </row>
    <row r="230" spans="7:90">
      <c r="G230" s="93"/>
      <c r="H230" s="1"/>
      <c r="J230" s="1"/>
      <c r="L230" s="1"/>
      <c r="M230" s="1"/>
      <c r="N230" s="1"/>
      <c r="R230" s="1"/>
      <c r="U230" s="93"/>
      <c r="V230" s="93"/>
      <c r="W230" s="93"/>
      <c r="X230" s="93"/>
      <c r="Y230" s="93"/>
      <c r="Z230" s="1"/>
      <c r="AA230" s="1"/>
      <c r="AB230" s="1"/>
      <c r="AG230" s="1"/>
      <c r="AH230" s="1"/>
      <c r="AI230" s="1"/>
      <c r="AJ230" s="1"/>
      <c r="AK230" s="1"/>
      <c r="AL230" s="1"/>
      <c r="AN230" s="30"/>
      <c r="AO230" s="30"/>
      <c r="AP230" s="30"/>
      <c r="AQ230" s="30"/>
      <c r="AR230" s="30"/>
      <c r="AS230" s="30"/>
      <c r="AT230" s="30"/>
      <c r="AW230" s="92"/>
      <c r="AX230" s="30"/>
      <c r="AY230" s="30"/>
      <c r="AZ230" s="30"/>
      <c r="BC230" s="100"/>
      <c r="BD230" s="30"/>
      <c r="BE230" s="30"/>
      <c r="BF230" s="30"/>
      <c r="BG230" s="101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W230" s="100"/>
      <c r="BX230" s="30"/>
      <c r="BY230" s="30"/>
      <c r="BZ230" s="30"/>
      <c r="CA230" s="101"/>
      <c r="CB230" s="30"/>
      <c r="CC230" s="30"/>
      <c r="CD230" s="30"/>
      <c r="CE230" s="101"/>
      <c r="CF230" s="101"/>
      <c r="CG230" s="101"/>
      <c r="CH230" s="101"/>
      <c r="CI230" s="101"/>
      <c r="CJ230" s="101"/>
      <c r="CK230" s="101"/>
      <c r="CL230" s="30"/>
    </row>
    <row r="231" spans="7:90">
      <c r="G231" s="93"/>
      <c r="H231" s="1"/>
      <c r="J231" s="1"/>
      <c r="L231" s="1"/>
      <c r="M231" s="1"/>
      <c r="N231" s="1"/>
      <c r="R231" s="1"/>
      <c r="U231" s="93"/>
      <c r="V231" s="93"/>
      <c r="W231" s="93"/>
      <c r="X231" s="93"/>
      <c r="Y231" s="93"/>
      <c r="Z231" s="1"/>
      <c r="AA231" s="1"/>
      <c r="AB231" s="1"/>
      <c r="AG231" s="1"/>
      <c r="AH231" s="1"/>
      <c r="AI231" s="1"/>
      <c r="AJ231" s="1"/>
      <c r="AK231" s="1"/>
      <c r="AL231" s="1"/>
      <c r="AN231" s="30"/>
      <c r="AO231" s="30"/>
      <c r="AP231" s="30"/>
      <c r="AQ231" s="30"/>
      <c r="AR231" s="30"/>
      <c r="AS231" s="30"/>
      <c r="AT231" s="30"/>
      <c r="AW231" s="92"/>
      <c r="AX231" s="30"/>
      <c r="AY231" s="30"/>
      <c r="AZ231" s="30"/>
      <c r="BC231" s="100"/>
      <c r="BD231" s="30"/>
      <c r="BE231" s="30"/>
      <c r="BF231" s="30"/>
      <c r="BG231" s="101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W231" s="100"/>
      <c r="BX231" s="30"/>
      <c r="BY231" s="30"/>
      <c r="BZ231" s="30"/>
      <c r="CA231" s="101"/>
      <c r="CB231" s="30"/>
      <c r="CC231" s="30"/>
      <c r="CD231" s="30"/>
      <c r="CE231" s="101"/>
      <c r="CF231" s="101"/>
      <c r="CG231" s="101"/>
      <c r="CH231" s="101"/>
      <c r="CI231" s="101"/>
      <c r="CJ231" s="101"/>
      <c r="CK231" s="101"/>
      <c r="CL231" s="30"/>
    </row>
    <row r="232" spans="7:90">
      <c r="G232" s="93"/>
      <c r="H232" s="1"/>
      <c r="J232" s="1"/>
      <c r="L232" s="1"/>
      <c r="M232" s="1"/>
      <c r="N232" s="1"/>
      <c r="R232" s="1"/>
      <c r="U232" s="93"/>
      <c r="V232" s="93"/>
      <c r="W232" s="93"/>
      <c r="X232" s="93"/>
      <c r="Y232" s="93"/>
      <c r="Z232" s="1"/>
      <c r="AA232" s="1"/>
      <c r="AB232" s="1"/>
      <c r="AG232" s="1"/>
      <c r="AH232" s="1"/>
      <c r="AI232" s="1"/>
      <c r="AJ232" s="1"/>
      <c r="AK232" s="1"/>
      <c r="AL232" s="1"/>
      <c r="AN232" s="30"/>
      <c r="AO232" s="30"/>
      <c r="AP232" s="30"/>
      <c r="AQ232" s="30"/>
      <c r="AR232" s="30"/>
      <c r="AS232" s="30"/>
      <c r="AT232" s="30"/>
      <c r="AW232" s="92"/>
      <c r="AX232" s="30"/>
      <c r="AY232" s="30"/>
      <c r="AZ232" s="30"/>
      <c r="BC232" s="100"/>
      <c r="BD232" s="30"/>
      <c r="BE232" s="30"/>
      <c r="BF232" s="30"/>
      <c r="BG232" s="101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W232" s="100"/>
      <c r="BX232" s="30"/>
      <c r="BY232" s="30"/>
      <c r="BZ232" s="30"/>
      <c r="CA232" s="101"/>
      <c r="CB232" s="30"/>
      <c r="CC232" s="30"/>
      <c r="CD232" s="30"/>
      <c r="CE232" s="101"/>
      <c r="CF232" s="101"/>
      <c r="CG232" s="101"/>
      <c r="CH232" s="101"/>
      <c r="CI232" s="101"/>
      <c r="CJ232" s="101"/>
      <c r="CK232" s="101"/>
      <c r="CL232" s="30"/>
    </row>
    <row r="233" spans="7:90">
      <c r="G233" s="93"/>
      <c r="H233" s="1"/>
      <c r="J233" s="1"/>
      <c r="L233" s="1"/>
      <c r="M233" s="1"/>
      <c r="N233" s="1"/>
      <c r="R233" s="1"/>
      <c r="U233" s="93"/>
      <c r="V233" s="93"/>
      <c r="W233" s="93"/>
      <c r="X233" s="93"/>
      <c r="Y233" s="93"/>
      <c r="Z233" s="1"/>
      <c r="AA233" s="1"/>
      <c r="AB233" s="1"/>
      <c r="AG233" s="1"/>
      <c r="AH233" s="1"/>
      <c r="AI233" s="1"/>
      <c r="AJ233" s="1"/>
      <c r="AK233" s="1"/>
      <c r="AL233" s="1"/>
      <c r="AN233" s="30"/>
      <c r="AO233" s="30"/>
      <c r="AP233" s="30"/>
      <c r="AQ233" s="30"/>
      <c r="AR233" s="30"/>
      <c r="AS233" s="30"/>
      <c r="AT233" s="30"/>
      <c r="AW233" s="92"/>
      <c r="AX233" s="30"/>
      <c r="AY233" s="30"/>
      <c r="AZ233" s="30"/>
      <c r="BC233" s="100"/>
      <c r="BD233" s="30"/>
      <c r="BE233" s="30"/>
      <c r="BF233" s="30"/>
      <c r="BG233" s="101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W233" s="100"/>
      <c r="BX233" s="30"/>
      <c r="BY233" s="30"/>
      <c r="BZ233" s="30"/>
      <c r="CA233" s="101"/>
      <c r="CB233" s="30"/>
      <c r="CC233" s="30"/>
      <c r="CD233" s="30"/>
      <c r="CE233" s="101"/>
      <c r="CF233" s="101"/>
      <c r="CG233" s="101"/>
      <c r="CH233" s="101"/>
      <c r="CI233" s="101"/>
      <c r="CJ233" s="101"/>
      <c r="CK233" s="101"/>
      <c r="CL233" s="30"/>
    </row>
    <row r="234" spans="7:90">
      <c r="G234" s="93"/>
      <c r="H234" s="1"/>
      <c r="J234" s="1"/>
      <c r="L234" s="1"/>
      <c r="M234" s="1"/>
      <c r="N234" s="1"/>
      <c r="R234" s="1"/>
      <c r="U234" s="93"/>
      <c r="V234" s="93"/>
      <c r="W234" s="93"/>
      <c r="X234" s="93"/>
      <c r="Y234" s="93"/>
      <c r="Z234" s="1"/>
      <c r="AA234" s="1"/>
      <c r="AB234" s="1"/>
      <c r="AG234" s="1"/>
      <c r="AH234" s="1"/>
      <c r="AI234" s="1"/>
      <c r="AJ234" s="1"/>
      <c r="AK234" s="1"/>
      <c r="AL234" s="1"/>
      <c r="AN234" s="30"/>
      <c r="AO234" s="30"/>
      <c r="AP234" s="30"/>
      <c r="AQ234" s="30"/>
      <c r="AR234" s="30"/>
      <c r="AS234" s="30"/>
      <c r="AT234" s="30"/>
      <c r="AW234" s="92"/>
      <c r="AX234" s="30"/>
      <c r="AY234" s="30"/>
      <c r="AZ234" s="30"/>
      <c r="BC234" s="100"/>
      <c r="BD234" s="30"/>
      <c r="BE234" s="30"/>
      <c r="BF234" s="30"/>
      <c r="BG234" s="101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W234" s="100"/>
      <c r="BX234" s="30"/>
      <c r="BY234" s="30"/>
      <c r="BZ234" s="30"/>
      <c r="CA234" s="101"/>
      <c r="CB234" s="30"/>
      <c r="CC234" s="30"/>
      <c r="CD234" s="30"/>
      <c r="CE234" s="101"/>
      <c r="CF234" s="101"/>
      <c r="CG234" s="101"/>
      <c r="CH234" s="101"/>
      <c r="CI234" s="101"/>
      <c r="CJ234" s="101"/>
      <c r="CK234" s="101"/>
      <c r="CL234" s="30"/>
    </row>
    <row r="235" spans="7:90">
      <c r="G235" s="93"/>
      <c r="H235" s="1"/>
      <c r="J235" s="1"/>
      <c r="L235" s="1"/>
      <c r="M235" s="1"/>
      <c r="N235" s="1"/>
      <c r="R235" s="1"/>
      <c r="U235" s="93"/>
      <c r="V235" s="93"/>
      <c r="W235" s="93"/>
      <c r="X235" s="93"/>
      <c r="Y235" s="93"/>
      <c r="Z235" s="1"/>
      <c r="AA235" s="1"/>
      <c r="AB235" s="1"/>
      <c r="AG235" s="1"/>
      <c r="AH235" s="1"/>
      <c r="AI235" s="1"/>
      <c r="AJ235" s="1"/>
      <c r="AK235" s="1"/>
      <c r="AL235" s="1"/>
      <c r="AN235" s="30"/>
      <c r="AO235" s="30"/>
      <c r="AP235" s="30"/>
      <c r="AQ235" s="30"/>
      <c r="AR235" s="30"/>
      <c r="AS235" s="30"/>
      <c r="AT235" s="30"/>
      <c r="AW235" s="92"/>
      <c r="AX235" s="30"/>
      <c r="AY235" s="30"/>
      <c r="AZ235" s="30"/>
      <c r="BC235" s="100"/>
      <c r="BD235" s="30"/>
      <c r="BE235" s="30"/>
      <c r="BF235" s="30"/>
      <c r="BG235" s="101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W235" s="100"/>
      <c r="BX235" s="30"/>
      <c r="BY235" s="30"/>
      <c r="BZ235" s="30"/>
      <c r="CA235" s="101"/>
      <c r="CB235" s="30"/>
      <c r="CC235" s="30"/>
      <c r="CD235" s="30"/>
      <c r="CE235" s="101"/>
      <c r="CF235" s="101"/>
      <c r="CG235" s="101"/>
      <c r="CH235" s="101"/>
      <c r="CI235" s="101"/>
      <c r="CJ235" s="101"/>
      <c r="CK235" s="101"/>
      <c r="CL235" s="30"/>
    </row>
    <row r="236" spans="7:90">
      <c r="G236" s="93"/>
      <c r="H236" s="1"/>
      <c r="J236" s="1"/>
      <c r="L236" s="1"/>
      <c r="M236" s="1"/>
      <c r="N236" s="1"/>
      <c r="R236" s="1"/>
      <c r="U236" s="93"/>
      <c r="V236" s="93"/>
      <c r="W236" s="93"/>
      <c r="X236" s="93"/>
      <c r="Y236" s="93"/>
      <c r="Z236" s="1"/>
      <c r="AA236" s="1"/>
      <c r="AB236" s="1"/>
      <c r="AG236" s="1"/>
      <c r="AH236" s="1"/>
      <c r="AI236" s="1"/>
      <c r="AJ236" s="1"/>
      <c r="AK236" s="1"/>
      <c r="AL236" s="1"/>
      <c r="AN236" s="30"/>
      <c r="AO236" s="30"/>
      <c r="AP236" s="30"/>
      <c r="AQ236" s="30"/>
      <c r="AR236" s="30"/>
      <c r="AS236" s="30"/>
      <c r="AT236" s="30"/>
      <c r="AW236" s="92"/>
      <c r="AX236" s="30"/>
      <c r="AY236" s="30"/>
      <c r="AZ236" s="30"/>
      <c r="BC236" s="100"/>
      <c r="BD236" s="30"/>
      <c r="BE236" s="30"/>
      <c r="BF236" s="30"/>
      <c r="BG236" s="101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W236" s="100"/>
      <c r="BX236" s="30"/>
      <c r="BY236" s="30"/>
      <c r="BZ236" s="30"/>
      <c r="CA236" s="101"/>
      <c r="CB236" s="30"/>
      <c r="CC236" s="30"/>
      <c r="CD236" s="30"/>
      <c r="CE236" s="101"/>
      <c r="CF236" s="101"/>
      <c r="CG236" s="101"/>
      <c r="CH236" s="101"/>
      <c r="CI236" s="101"/>
      <c r="CJ236" s="101"/>
      <c r="CK236" s="101"/>
      <c r="CL236" s="30"/>
    </row>
    <row r="237" spans="7:90">
      <c r="G237" s="93"/>
      <c r="H237" s="1"/>
      <c r="J237" s="1"/>
      <c r="L237" s="1"/>
      <c r="M237" s="1"/>
      <c r="N237" s="1"/>
      <c r="R237" s="1"/>
      <c r="U237" s="93"/>
      <c r="V237" s="93"/>
      <c r="W237" s="93"/>
      <c r="X237" s="93"/>
      <c r="Y237" s="93"/>
      <c r="Z237" s="1"/>
      <c r="AA237" s="1"/>
      <c r="AB237" s="1"/>
      <c r="AG237" s="1"/>
      <c r="AH237" s="1"/>
      <c r="AI237" s="1"/>
      <c r="AJ237" s="1"/>
      <c r="AK237" s="1"/>
      <c r="AL237" s="1"/>
      <c r="AN237" s="30"/>
      <c r="AO237" s="30"/>
      <c r="AP237" s="30"/>
      <c r="AQ237" s="30"/>
      <c r="AR237" s="30"/>
      <c r="AS237" s="30"/>
      <c r="AT237" s="30"/>
      <c r="AW237" s="92"/>
      <c r="AX237" s="30"/>
      <c r="AY237" s="30"/>
      <c r="AZ237" s="30"/>
      <c r="BC237" s="100"/>
      <c r="BD237" s="30"/>
      <c r="BE237" s="30"/>
      <c r="BF237" s="30"/>
      <c r="BG237" s="101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W237" s="100"/>
      <c r="BX237" s="30"/>
      <c r="BY237" s="30"/>
      <c r="BZ237" s="30"/>
      <c r="CA237" s="101"/>
      <c r="CB237" s="30"/>
      <c r="CC237" s="30"/>
      <c r="CD237" s="30"/>
      <c r="CE237" s="101"/>
      <c r="CF237" s="101"/>
      <c r="CG237" s="101"/>
      <c r="CH237" s="101"/>
      <c r="CI237" s="101"/>
      <c r="CJ237" s="101"/>
      <c r="CK237" s="101"/>
      <c r="CL237" s="30"/>
    </row>
    <row r="238" spans="7:90">
      <c r="G238" s="93"/>
      <c r="H238" s="1"/>
      <c r="J238" s="1"/>
      <c r="L238" s="1"/>
      <c r="M238" s="1"/>
      <c r="N238" s="1"/>
      <c r="R238" s="1"/>
      <c r="U238" s="93"/>
      <c r="V238" s="93"/>
      <c r="W238" s="93"/>
      <c r="X238" s="93"/>
      <c r="Y238" s="93"/>
      <c r="Z238" s="1"/>
      <c r="AA238" s="1"/>
      <c r="AB238" s="1"/>
      <c r="AG238" s="1"/>
      <c r="AH238" s="1"/>
      <c r="AI238" s="1"/>
      <c r="AJ238" s="1"/>
      <c r="AK238" s="1"/>
      <c r="AL238" s="1"/>
      <c r="AN238" s="30"/>
      <c r="AO238" s="30"/>
      <c r="AP238" s="30"/>
      <c r="AQ238" s="30"/>
      <c r="AR238" s="30"/>
      <c r="AS238" s="30"/>
      <c r="AT238" s="30"/>
      <c r="AW238" s="92"/>
      <c r="AX238" s="30"/>
      <c r="AY238" s="30"/>
      <c r="AZ238" s="30"/>
      <c r="BC238" s="100"/>
      <c r="BD238" s="30"/>
      <c r="BE238" s="30"/>
      <c r="BF238" s="30"/>
      <c r="BG238" s="101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W238" s="100"/>
      <c r="BX238" s="30"/>
      <c r="BY238" s="30"/>
      <c r="BZ238" s="30"/>
      <c r="CA238" s="101"/>
      <c r="CB238" s="30"/>
      <c r="CC238" s="30"/>
      <c r="CD238" s="30"/>
      <c r="CE238" s="101"/>
      <c r="CF238" s="101"/>
      <c r="CG238" s="101"/>
      <c r="CH238" s="101"/>
      <c r="CI238" s="101"/>
      <c r="CJ238" s="101"/>
      <c r="CK238" s="101"/>
      <c r="CL238" s="30"/>
    </row>
    <row r="239" spans="7:90">
      <c r="G239" s="93"/>
      <c r="H239" s="1"/>
      <c r="J239" s="1"/>
      <c r="L239" s="1"/>
      <c r="M239" s="1"/>
      <c r="N239" s="1"/>
      <c r="R239" s="1"/>
      <c r="U239" s="93"/>
      <c r="V239" s="93"/>
      <c r="W239" s="93"/>
      <c r="X239" s="93"/>
      <c r="Y239" s="93"/>
      <c r="Z239" s="1"/>
      <c r="AA239" s="1"/>
      <c r="AB239" s="1"/>
      <c r="AG239" s="1"/>
      <c r="AH239" s="1"/>
      <c r="AI239" s="1"/>
      <c r="AJ239" s="1"/>
      <c r="AK239" s="1"/>
      <c r="AL239" s="1"/>
      <c r="AN239" s="30"/>
      <c r="AO239" s="30"/>
      <c r="AP239" s="30"/>
      <c r="AQ239" s="30"/>
      <c r="AR239" s="30"/>
      <c r="AS239" s="30"/>
      <c r="AT239" s="30"/>
      <c r="AW239" s="92"/>
      <c r="AX239" s="30"/>
      <c r="AY239" s="30"/>
      <c r="AZ239" s="30"/>
      <c r="BC239" s="100"/>
      <c r="BD239" s="30"/>
      <c r="BE239" s="30"/>
      <c r="BF239" s="30"/>
      <c r="BG239" s="101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W239" s="100"/>
      <c r="BX239" s="30"/>
      <c r="BY239" s="30"/>
      <c r="BZ239" s="30"/>
      <c r="CA239" s="101"/>
      <c r="CB239" s="30"/>
      <c r="CC239" s="30"/>
      <c r="CD239" s="30"/>
      <c r="CE239" s="101"/>
      <c r="CF239" s="101"/>
      <c r="CG239" s="101"/>
      <c r="CH239" s="101"/>
      <c r="CI239" s="101"/>
      <c r="CJ239" s="101"/>
      <c r="CK239" s="101"/>
      <c r="CL239" s="30"/>
    </row>
    <row r="240" spans="7:90">
      <c r="G240" s="93"/>
      <c r="H240" s="1"/>
      <c r="J240" s="1"/>
      <c r="L240" s="1"/>
      <c r="M240" s="1"/>
      <c r="N240" s="1"/>
      <c r="R240" s="1"/>
      <c r="U240" s="93"/>
      <c r="V240" s="93"/>
      <c r="W240" s="93"/>
      <c r="X240" s="93"/>
      <c r="Y240" s="93"/>
      <c r="Z240" s="1"/>
      <c r="AA240" s="1"/>
      <c r="AB240" s="1"/>
      <c r="AG240" s="1"/>
      <c r="AH240" s="1"/>
      <c r="AI240" s="1"/>
      <c r="AJ240" s="1"/>
      <c r="AK240" s="1"/>
      <c r="AL240" s="1"/>
      <c r="AN240" s="30"/>
      <c r="AO240" s="30"/>
      <c r="AP240" s="30"/>
      <c r="AQ240" s="30"/>
      <c r="AR240" s="30"/>
      <c r="AS240" s="30"/>
      <c r="AT240" s="30"/>
      <c r="AW240" s="92"/>
      <c r="AX240" s="30"/>
      <c r="AY240" s="30"/>
      <c r="AZ240" s="30"/>
      <c r="BC240" s="100"/>
      <c r="BD240" s="30"/>
      <c r="BE240" s="30"/>
      <c r="BF240" s="30"/>
      <c r="BG240" s="101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W240" s="100"/>
      <c r="BX240" s="30"/>
      <c r="BY240" s="30"/>
      <c r="BZ240" s="30"/>
      <c r="CA240" s="101"/>
      <c r="CB240" s="30"/>
      <c r="CC240" s="30"/>
      <c r="CD240" s="30"/>
      <c r="CE240" s="101"/>
      <c r="CF240" s="101"/>
      <c r="CG240" s="101"/>
      <c r="CH240" s="101"/>
      <c r="CI240" s="101"/>
      <c r="CJ240" s="101"/>
      <c r="CK240" s="101"/>
      <c r="CL240" s="30"/>
    </row>
    <row r="241" spans="40:90">
      <c r="AN241" s="30"/>
      <c r="AO241" s="30"/>
      <c r="AP241" s="30"/>
      <c r="AQ241" s="30"/>
      <c r="AR241" s="30"/>
      <c r="AS241" s="30"/>
      <c r="AT241" s="30"/>
      <c r="AW241" s="92"/>
      <c r="AX241" s="30"/>
      <c r="AY241" s="30"/>
      <c r="AZ241" s="30"/>
      <c r="BC241" s="100"/>
      <c r="BD241" s="30"/>
      <c r="BE241" s="30"/>
      <c r="BF241" s="30"/>
      <c r="BG241" s="101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W241" s="100"/>
      <c r="BX241" s="30"/>
      <c r="BY241" s="30"/>
      <c r="BZ241" s="30"/>
      <c r="CA241" s="101"/>
      <c r="CB241" s="30"/>
      <c r="CC241" s="30"/>
      <c r="CD241" s="30"/>
      <c r="CE241" s="101"/>
      <c r="CF241" s="101"/>
      <c r="CG241" s="101"/>
      <c r="CH241" s="101"/>
      <c r="CI241" s="101"/>
      <c r="CJ241" s="101"/>
      <c r="CK241" s="101"/>
      <c r="CL241" s="30"/>
    </row>
    <row r="242" spans="40:90">
      <c r="AN242" s="30"/>
      <c r="AO242" s="30"/>
      <c r="AP242" s="30"/>
      <c r="AQ242" s="30"/>
      <c r="AR242" s="30"/>
      <c r="AS242" s="30"/>
      <c r="AT242" s="30"/>
      <c r="AW242" s="92"/>
      <c r="AX242" s="30"/>
      <c r="AY242" s="30"/>
      <c r="AZ242" s="30"/>
      <c r="BC242" s="100"/>
      <c r="BD242" s="30"/>
      <c r="BE242" s="30"/>
      <c r="BF242" s="30"/>
      <c r="BG242" s="101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W242" s="100"/>
      <c r="BX242" s="30"/>
      <c r="BY242" s="30"/>
      <c r="BZ242" s="30"/>
      <c r="CA242" s="101"/>
      <c r="CB242" s="30"/>
      <c r="CC242" s="30"/>
      <c r="CD242" s="30"/>
      <c r="CE242" s="101"/>
      <c r="CF242" s="101"/>
      <c r="CG242" s="101"/>
      <c r="CH242" s="101"/>
      <c r="CI242" s="101"/>
      <c r="CJ242" s="101"/>
      <c r="CK242" s="101"/>
      <c r="CL242" s="30"/>
    </row>
    <row r="243" spans="40:90">
      <c r="AN243" s="30"/>
      <c r="AO243" s="30"/>
      <c r="AP243" s="30"/>
      <c r="AQ243" s="30"/>
      <c r="AR243" s="30"/>
      <c r="AS243" s="30"/>
      <c r="AT243" s="30"/>
      <c r="AW243" s="92"/>
      <c r="AX243" s="30"/>
      <c r="AY243" s="30"/>
      <c r="AZ243" s="30"/>
      <c r="BC243" s="100"/>
      <c r="BD243" s="30"/>
      <c r="BE243" s="30"/>
      <c r="BF243" s="30"/>
      <c r="BG243" s="101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W243" s="100"/>
      <c r="BX243" s="30"/>
      <c r="BY243" s="30"/>
      <c r="BZ243" s="30"/>
      <c r="CA243" s="101"/>
      <c r="CB243" s="30"/>
      <c r="CC243" s="30"/>
      <c r="CD243" s="30"/>
      <c r="CE243" s="101"/>
      <c r="CF243" s="101"/>
      <c r="CG243" s="101"/>
      <c r="CH243" s="101"/>
      <c r="CI243" s="101"/>
      <c r="CJ243" s="101"/>
      <c r="CK243" s="101"/>
      <c r="CL243" s="30"/>
    </row>
    <row r="244" spans="40:90">
      <c r="AN244" s="30"/>
      <c r="AO244" s="30"/>
      <c r="AP244" s="30"/>
      <c r="AQ244" s="30"/>
      <c r="AR244" s="30"/>
      <c r="AS244" s="30"/>
      <c r="AT244" s="30"/>
      <c r="AW244" s="92"/>
      <c r="AX244" s="30"/>
      <c r="AY244" s="30"/>
      <c r="AZ244" s="30"/>
      <c r="BC244" s="100"/>
      <c r="BD244" s="30"/>
      <c r="BE244" s="30"/>
      <c r="BF244" s="30"/>
      <c r="BG244" s="101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W244" s="100"/>
      <c r="BX244" s="30"/>
      <c r="BY244" s="30"/>
      <c r="BZ244" s="30"/>
      <c r="CA244" s="101"/>
      <c r="CB244" s="30"/>
      <c r="CC244" s="30"/>
      <c r="CD244" s="30"/>
      <c r="CE244" s="101"/>
      <c r="CF244" s="101"/>
      <c r="CG244" s="101"/>
      <c r="CH244" s="101"/>
      <c r="CI244" s="101"/>
      <c r="CJ244" s="101"/>
      <c r="CK244" s="101"/>
      <c r="CL244" s="30"/>
    </row>
    <row r="245" spans="40:90">
      <c r="AN245" s="30"/>
      <c r="AO245" s="30"/>
      <c r="AP245" s="30"/>
      <c r="AQ245" s="30"/>
      <c r="AR245" s="30"/>
      <c r="AS245" s="30"/>
      <c r="AT245" s="30"/>
      <c r="AW245" s="92"/>
      <c r="AX245" s="30"/>
      <c r="AY245" s="30"/>
      <c r="AZ245" s="30"/>
      <c r="BC245" s="100"/>
      <c r="BD245" s="30"/>
      <c r="BE245" s="30"/>
      <c r="BF245" s="30"/>
      <c r="BG245" s="101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W245" s="100"/>
      <c r="BX245" s="30"/>
      <c r="BY245" s="30"/>
      <c r="BZ245" s="30"/>
      <c r="CA245" s="101"/>
      <c r="CB245" s="30"/>
      <c r="CC245" s="30"/>
      <c r="CD245" s="30"/>
      <c r="CE245" s="101"/>
      <c r="CF245" s="101"/>
      <c r="CG245" s="101"/>
      <c r="CH245" s="101"/>
      <c r="CI245" s="101"/>
      <c r="CJ245" s="101"/>
      <c r="CK245" s="101"/>
      <c r="CL245" s="30"/>
    </row>
    <row r="246" spans="40:90">
      <c r="AN246" s="30"/>
      <c r="AO246" s="30"/>
      <c r="AP246" s="30"/>
      <c r="AQ246" s="30"/>
      <c r="AR246" s="30"/>
      <c r="AS246" s="30"/>
      <c r="AT246" s="30"/>
      <c r="AW246" s="92"/>
      <c r="AX246" s="30"/>
      <c r="AY246" s="30"/>
      <c r="AZ246" s="30"/>
      <c r="BC246" s="100"/>
      <c r="BD246" s="30"/>
      <c r="BE246" s="30"/>
      <c r="BF246" s="30"/>
      <c r="BG246" s="101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W246" s="100"/>
      <c r="BX246" s="30"/>
      <c r="BY246" s="30"/>
      <c r="BZ246" s="30"/>
      <c r="CA246" s="101"/>
      <c r="CB246" s="30"/>
      <c r="CC246" s="30"/>
      <c r="CD246" s="30"/>
      <c r="CE246" s="101"/>
      <c r="CF246" s="101"/>
      <c r="CG246" s="101"/>
      <c r="CH246" s="101"/>
      <c r="CI246" s="101"/>
      <c r="CJ246" s="101"/>
      <c r="CK246" s="101"/>
      <c r="CL246" s="30"/>
    </row>
    <row r="247" spans="40:90">
      <c r="AN247" s="30"/>
      <c r="AO247" s="30"/>
      <c r="AP247" s="30"/>
      <c r="AQ247" s="30"/>
      <c r="AR247" s="30"/>
      <c r="AS247" s="30"/>
      <c r="AT247" s="30"/>
      <c r="AW247" s="92"/>
      <c r="AX247" s="30"/>
      <c r="AY247" s="30"/>
      <c r="AZ247" s="30"/>
      <c r="BC247" s="100"/>
      <c r="BD247" s="30"/>
      <c r="BE247" s="30"/>
      <c r="BF247" s="30"/>
      <c r="BG247" s="101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W247" s="100"/>
      <c r="BX247" s="30"/>
      <c r="BY247" s="30"/>
      <c r="BZ247" s="30"/>
      <c r="CA247" s="101"/>
      <c r="CB247" s="30"/>
      <c r="CC247" s="30"/>
      <c r="CD247" s="30"/>
      <c r="CE247" s="101"/>
      <c r="CF247" s="101"/>
      <c r="CG247" s="101"/>
      <c r="CH247" s="101"/>
      <c r="CI247" s="101"/>
      <c r="CJ247" s="101"/>
      <c r="CK247" s="101"/>
      <c r="CL247" s="30"/>
    </row>
    <row r="248" spans="40:90">
      <c r="AN248" s="30"/>
      <c r="AO248" s="30"/>
      <c r="AP248" s="30"/>
      <c r="AQ248" s="30"/>
      <c r="AR248" s="30"/>
      <c r="AS248" s="30"/>
      <c r="AT248" s="30"/>
      <c r="AW248" s="92"/>
      <c r="AX248" s="30"/>
      <c r="AY248" s="30"/>
      <c r="AZ248" s="30"/>
      <c r="BC248" s="100"/>
      <c r="BD248" s="30"/>
      <c r="BE248" s="30"/>
      <c r="BF248" s="30"/>
      <c r="BG248" s="101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W248" s="100"/>
      <c r="BX248" s="30"/>
      <c r="BY248" s="30"/>
      <c r="BZ248" s="30"/>
      <c r="CA248" s="101"/>
      <c r="CB248" s="30"/>
      <c r="CC248" s="30"/>
      <c r="CD248" s="30"/>
      <c r="CE248" s="101"/>
      <c r="CF248" s="101"/>
      <c r="CG248" s="101"/>
      <c r="CH248" s="101"/>
      <c r="CI248" s="101"/>
      <c r="CJ248" s="101"/>
      <c r="CK248" s="101"/>
      <c r="CL248" s="30"/>
    </row>
    <row r="249" spans="40:90">
      <c r="AN249" s="30"/>
      <c r="AO249" s="30"/>
      <c r="AP249" s="30"/>
      <c r="AQ249" s="30"/>
      <c r="AR249" s="30"/>
      <c r="AS249" s="30"/>
      <c r="AT249" s="30"/>
      <c r="AW249" s="92"/>
      <c r="AX249" s="30"/>
      <c r="AY249" s="30"/>
      <c r="AZ249" s="30"/>
      <c r="BC249" s="100"/>
      <c r="BD249" s="30"/>
      <c r="BE249" s="30"/>
      <c r="BF249" s="30"/>
      <c r="BG249" s="101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W249" s="100"/>
      <c r="BX249" s="30"/>
      <c r="BY249" s="30"/>
      <c r="BZ249" s="30"/>
      <c r="CA249" s="101"/>
      <c r="CB249" s="30"/>
      <c r="CC249" s="30"/>
      <c r="CD249" s="30"/>
      <c r="CE249" s="101"/>
      <c r="CF249" s="101"/>
      <c r="CG249" s="101"/>
      <c r="CH249" s="101"/>
      <c r="CI249" s="101"/>
      <c r="CJ249" s="101"/>
      <c r="CK249" s="101"/>
      <c r="CL249" s="30"/>
    </row>
    <row r="250" spans="40:90">
      <c r="AN250" s="30"/>
      <c r="AO250" s="30"/>
      <c r="AP250" s="30"/>
      <c r="AQ250" s="30"/>
      <c r="AR250" s="30"/>
      <c r="AS250" s="30"/>
      <c r="AT250" s="30"/>
      <c r="AW250" s="92"/>
      <c r="AX250" s="30"/>
      <c r="AY250" s="30"/>
      <c r="AZ250" s="30"/>
      <c r="BC250" s="100"/>
      <c r="BD250" s="30"/>
      <c r="BE250" s="30"/>
      <c r="BF250" s="30"/>
      <c r="BG250" s="101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W250" s="100"/>
      <c r="BX250" s="30"/>
      <c r="BY250" s="30"/>
      <c r="BZ250" s="30"/>
      <c r="CA250" s="101"/>
      <c r="CB250" s="30"/>
      <c r="CC250" s="30"/>
      <c r="CD250" s="30"/>
      <c r="CE250" s="101"/>
      <c r="CF250" s="101"/>
      <c r="CG250" s="101"/>
      <c r="CH250" s="101"/>
      <c r="CI250" s="101"/>
      <c r="CJ250" s="101"/>
      <c r="CK250" s="101"/>
      <c r="CL250" s="30"/>
    </row>
    <row r="251" spans="40:90">
      <c r="AN251" s="30"/>
      <c r="AO251" s="30"/>
      <c r="AP251" s="30"/>
      <c r="AQ251" s="30"/>
      <c r="AR251" s="30"/>
      <c r="AS251" s="30"/>
      <c r="AT251" s="30"/>
      <c r="AW251" s="92"/>
      <c r="AX251" s="30"/>
      <c r="AY251" s="30"/>
      <c r="AZ251" s="30"/>
      <c r="BC251" s="100"/>
      <c r="BD251" s="30"/>
      <c r="BE251" s="30"/>
      <c r="BF251" s="30"/>
      <c r="BG251" s="101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W251" s="100"/>
      <c r="BX251" s="30"/>
      <c r="BY251" s="30"/>
      <c r="BZ251" s="30"/>
      <c r="CA251" s="101"/>
      <c r="CB251" s="30"/>
      <c r="CC251" s="30"/>
      <c r="CD251" s="30"/>
      <c r="CE251" s="101"/>
      <c r="CF251" s="101"/>
      <c r="CG251" s="101"/>
      <c r="CH251" s="101"/>
      <c r="CI251" s="101"/>
      <c r="CJ251" s="101"/>
      <c r="CK251" s="101"/>
      <c r="CL251" s="30"/>
    </row>
    <row r="252" spans="40:90">
      <c r="AN252" s="30"/>
      <c r="AO252" s="30"/>
      <c r="AP252" s="30"/>
      <c r="AQ252" s="30"/>
      <c r="AR252" s="30"/>
      <c r="AS252" s="30"/>
      <c r="AT252" s="30"/>
      <c r="AW252" s="92"/>
      <c r="AX252" s="30"/>
      <c r="AY252" s="30"/>
      <c r="AZ252" s="30"/>
      <c r="BC252" s="100"/>
      <c r="BD252" s="30"/>
      <c r="BE252" s="30"/>
      <c r="BF252" s="30"/>
      <c r="BG252" s="101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W252" s="100"/>
      <c r="BX252" s="30"/>
      <c r="BY252" s="30"/>
      <c r="BZ252" s="30"/>
      <c r="CA252" s="101"/>
      <c r="CB252" s="30"/>
      <c r="CC252" s="30"/>
      <c r="CD252" s="30"/>
      <c r="CE252" s="101"/>
      <c r="CF252" s="101"/>
      <c r="CG252" s="101"/>
      <c r="CH252" s="101"/>
      <c r="CI252" s="101"/>
      <c r="CJ252" s="101"/>
      <c r="CK252" s="101"/>
      <c r="CL252" s="30"/>
    </row>
    <row r="253" spans="40:90">
      <c r="AN253" s="30"/>
      <c r="AO253" s="30"/>
      <c r="AP253" s="30"/>
      <c r="AQ253" s="30"/>
      <c r="AR253" s="30"/>
      <c r="AS253" s="30"/>
      <c r="AT253" s="30"/>
      <c r="AW253" s="92"/>
      <c r="AX253" s="30"/>
      <c r="AY253" s="30"/>
      <c r="AZ253" s="30"/>
      <c r="BC253" s="100"/>
      <c r="BD253" s="30"/>
      <c r="BE253" s="30"/>
      <c r="BF253" s="30"/>
      <c r="BG253" s="101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W253" s="100"/>
      <c r="BX253" s="30"/>
      <c r="BY253" s="30"/>
      <c r="BZ253" s="30"/>
      <c r="CA253" s="101"/>
      <c r="CB253" s="30"/>
      <c r="CC253" s="30"/>
      <c r="CD253" s="30"/>
      <c r="CE253" s="101"/>
      <c r="CF253" s="101"/>
      <c r="CG253" s="101"/>
      <c r="CH253" s="101"/>
      <c r="CI253" s="101"/>
      <c r="CJ253" s="101"/>
      <c r="CK253" s="101"/>
      <c r="CL253" s="30"/>
    </row>
    <row r="254" spans="40:90">
      <c r="AN254" s="30"/>
      <c r="AO254" s="30"/>
      <c r="AP254" s="30"/>
      <c r="AQ254" s="30"/>
      <c r="AR254" s="30"/>
      <c r="AS254" s="30"/>
      <c r="AT254" s="30"/>
      <c r="AW254" s="92"/>
      <c r="AX254" s="30"/>
      <c r="AY254" s="30"/>
      <c r="AZ254" s="30"/>
      <c r="BC254" s="100"/>
      <c r="BD254" s="30"/>
      <c r="BE254" s="30"/>
      <c r="BF254" s="30"/>
      <c r="BG254" s="101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W254" s="100"/>
      <c r="BX254" s="30"/>
      <c r="BY254" s="30"/>
      <c r="BZ254" s="30"/>
      <c r="CA254" s="101"/>
      <c r="CB254" s="30"/>
      <c r="CC254" s="30"/>
      <c r="CD254" s="30"/>
      <c r="CE254" s="101"/>
      <c r="CF254" s="101"/>
      <c r="CG254" s="101"/>
      <c r="CH254" s="101"/>
      <c r="CI254" s="101"/>
      <c r="CJ254" s="101"/>
      <c r="CK254" s="101"/>
      <c r="CL254" s="30"/>
    </row>
    <row r="255" spans="40:90">
      <c r="AN255" s="30"/>
      <c r="AO255" s="30"/>
      <c r="AP255" s="30"/>
      <c r="AQ255" s="30"/>
      <c r="AR255" s="30"/>
      <c r="AS255" s="30"/>
      <c r="AT255" s="30"/>
      <c r="AW255" s="92"/>
      <c r="AX255" s="30"/>
      <c r="AY255" s="30"/>
      <c r="AZ255" s="30"/>
      <c r="BC255" s="100"/>
      <c r="BD255" s="30"/>
      <c r="BE255" s="30"/>
      <c r="BF255" s="30"/>
      <c r="BG255" s="101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W255" s="100"/>
      <c r="BX255" s="30"/>
      <c r="BY255" s="30"/>
      <c r="BZ255" s="30"/>
      <c r="CA255" s="101"/>
      <c r="CB255" s="30"/>
      <c r="CC255" s="30"/>
      <c r="CD255" s="30"/>
      <c r="CE255" s="101"/>
      <c r="CF255" s="101"/>
      <c r="CG255" s="101"/>
      <c r="CH255" s="101"/>
      <c r="CI255" s="101"/>
      <c r="CJ255" s="101"/>
      <c r="CK255" s="101"/>
      <c r="CL255" s="30"/>
    </row>
    <row r="256" spans="40:90">
      <c r="AN256" s="30"/>
      <c r="AO256" s="30"/>
      <c r="AP256" s="30"/>
      <c r="AQ256" s="30"/>
      <c r="AR256" s="30"/>
      <c r="AS256" s="30"/>
      <c r="AT256" s="30"/>
      <c r="AW256" s="92"/>
      <c r="AX256" s="30"/>
      <c r="AY256" s="30"/>
      <c r="AZ256" s="30"/>
      <c r="BC256" s="100"/>
      <c r="BD256" s="30"/>
      <c r="BE256" s="30"/>
      <c r="BF256" s="30"/>
      <c r="BG256" s="101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W256" s="100"/>
      <c r="BX256" s="30"/>
      <c r="BY256" s="30"/>
      <c r="BZ256" s="30"/>
      <c r="CA256" s="101"/>
      <c r="CB256" s="30"/>
      <c r="CC256" s="30"/>
      <c r="CD256" s="30"/>
      <c r="CE256" s="101"/>
      <c r="CF256" s="101"/>
      <c r="CG256" s="101"/>
      <c r="CH256" s="101"/>
      <c r="CI256" s="101"/>
      <c r="CJ256" s="101"/>
      <c r="CK256" s="101"/>
      <c r="CL256" s="30"/>
    </row>
    <row r="257" spans="40:90">
      <c r="AN257" s="30"/>
      <c r="AO257" s="30"/>
      <c r="AP257" s="30"/>
      <c r="AQ257" s="30"/>
      <c r="AR257" s="30"/>
      <c r="AS257" s="30"/>
      <c r="AT257" s="30"/>
      <c r="AW257" s="92"/>
      <c r="AX257" s="30"/>
      <c r="AY257" s="30"/>
      <c r="AZ257" s="30"/>
      <c r="BC257" s="100"/>
      <c r="BD257" s="30"/>
      <c r="BE257" s="30"/>
      <c r="BF257" s="30"/>
      <c r="BG257" s="101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W257" s="100"/>
      <c r="BX257" s="30"/>
      <c r="BY257" s="30"/>
      <c r="BZ257" s="30"/>
      <c r="CA257" s="101"/>
      <c r="CB257" s="30"/>
      <c r="CC257" s="30"/>
      <c r="CD257" s="30"/>
      <c r="CE257" s="101"/>
      <c r="CF257" s="101"/>
      <c r="CG257" s="101"/>
      <c r="CH257" s="101"/>
      <c r="CI257" s="101"/>
      <c r="CJ257" s="101"/>
      <c r="CK257" s="101"/>
      <c r="CL257" s="30"/>
    </row>
    <row r="258" spans="40:90">
      <c r="AN258" s="30"/>
      <c r="AO258" s="30"/>
      <c r="AP258" s="30"/>
      <c r="AQ258" s="30"/>
      <c r="AR258" s="30"/>
      <c r="AS258" s="30"/>
      <c r="AT258" s="30"/>
      <c r="AW258" s="92"/>
      <c r="AX258" s="30"/>
      <c r="AY258" s="30"/>
      <c r="AZ258" s="30"/>
      <c r="BC258" s="100"/>
      <c r="BD258" s="30"/>
      <c r="BE258" s="30"/>
      <c r="BF258" s="30"/>
      <c r="BG258" s="101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W258" s="100"/>
      <c r="BX258" s="30"/>
      <c r="BY258" s="30"/>
      <c r="BZ258" s="30"/>
      <c r="CA258" s="101"/>
      <c r="CB258" s="30"/>
      <c r="CC258" s="30"/>
      <c r="CD258" s="30"/>
      <c r="CE258" s="101"/>
      <c r="CF258" s="101"/>
      <c r="CG258" s="101"/>
      <c r="CH258" s="101"/>
      <c r="CI258" s="101"/>
      <c r="CJ258" s="101"/>
      <c r="CK258" s="101"/>
      <c r="CL258" s="30"/>
    </row>
    <row r="259" spans="40:90">
      <c r="AN259" s="30"/>
      <c r="AO259" s="30"/>
      <c r="AP259" s="30"/>
      <c r="AQ259" s="30"/>
      <c r="AR259" s="30"/>
      <c r="AS259" s="30"/>
      <c r="AT259" s="30"/>
      <c r="AW259" s="92"/>
      <c r="AX259" s="30"/>
      <c r="AY259" s="30"/>
      <c r="AZ259" s="30"/>
      <c r="BC259" s="100"/>
      <c r="BD259" s="30"/>
      <c r="BE259" s="30"/>
      <c r="BF259" s="30"/>
      <c r="BG259" s="101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W259" s="100"/>
      <c r="BX259" s="30"/>
      <c r="BY259" s="30"/>
      <c r="BZ259" s="30"/>
      <c r="CA259" s="101"/>
      <c r="CB259" s="30"/>
      <c r="CC259" s="30"/>
      <c r="CD259" s="30"/>
      <c r="CE259" s="101"/>
      <c r="CF259" s="101"/>
      <c r="CG259" s="101"/>
      <c r="CH259" s="101"/>
      <c r="CI259" s="101"/>
      <c r="CJ259" s="101"/>
      <c r="CK259" s="101"/>
      <c r="CL259" s="30"/>
    </row>
    <row r="260" spans="40:90">
      <c r="AN260" s="30"/>
      <c r="AO260" s="30"/>
      <c r="AP260" s="30"/>
      <c r="AQ260" s="30"/>
      <c r="AR260" s="30"/>
      <c r="AS260" s="30"/>
      <c r="AT260" s="30"/>
      <c r="AW260" s="92"/>
      <c r="AX260" s="30"/>
      <c r="AY260" s="30"/>
      <c r="AZ260" s="30"/>
      <c r="BC260" s="100"/>
      <c r="BD260" s="30"/>
      <c r="BE260" s="30"/>
      <c r="BF260" s="30"/>
      <c r="BG260" s="101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W260" s="100"/>
      <c r="BX260" s="30"/>
      <c r="BY260" s="30"/>
      <c r="BZ260" s="30"/>
      <c r="CA260" s="101"/>
      <c r="CB260" s="30"/>
      <c r="CC260" s="30"/>
      <c r="CD260" s="30"/>
      <c r="CE260" s="101"/>
      <c r="CF260" s="101"/>
      <c r="CG260" s="101"/>
      <c r="CH260" s="101"/>
      <c r="CI260" s="101"/>
      <c r="CJ260" s="101"/>
      <c r="CK260" s="101"/>
      <c r="CL260" s="30"/>
    </row>
    <row r="261" spans="40:90">
      <c r="AN261" s="30"/>
      <c r="AO261" s="30"/>
      <c r="AP261" s="30"/>
      <c r="AQ261" s="30"/>
      <c r="AR261" s="30"/>
      <c r="AS261" s="30"/>
      <c r="AT261" s="30"/>
      <c r="AW261" s="92"/>
      <c r="AX261" s="30"/>
      <c r="AY261" s="30"/>
      <c r="AZ261" s="30"/>
      <c r="BC261" s="100"/>
      <c r="BD261" s="30"/>
      <c r="BE261" s="30"/>
      <c r="BF261" s="30"/>
      <c r="BG261" s="101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W261" s="100"/>
      <c r="BX261" s="30"/>
      <c r="BY261" s="30"/>
      <c r="BZ261" s="30"/>
      <c r="CA261" s="101"/>
      <c r="CB261" s="30"/>
      <c r="CC261" s="30"/>
      <c r="CD261" s="30"/>
      <c r="CE261" s="101"/>
      <c r="CF261" s="101"/>
      <c r="CG261" s="101"/>
      <c r="CH261" s="101"/>
      <c r="CI261" s="101"/>
      <c r="CJ261" s="101"/>
      <c r="CK261" s="101"/>
      <c r="CL261" s="30"/>
    </row>
    <row r="262" spans="40:90">
      <c r="AN262" s="30"/>
      <c r="AO262" s="30"/>
      <c r="AP262" s="30"/>
      <c r="AQ262" s="30"/>
      <c r="AR262" s="30"/>
      <c r="AS262" s="30"/>
      <c r="AT262" s="30"/>
      <c r="AW262" s="92"/>
      <c r="AX262" s="30"/>
      <c r="AY262" s="30"/>
      <c r="AZ262" s="30"/>
      <c r="BC262" s="100"/>
      <c r="BD262" s="30"/>
      <c r="BE262" s="30"/>
      <c r="BF262" s="30"/>
      <c r="BG262" s="101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W262" s="100"/>
      <c r="BX262" s="30"/>
      <c r="BY262" s="30"/>
      <c r="BZ262" s="30"/>
      <c r="CA262" s="101"/>
      <c r="CB262" s="30"/>
      <c r="CC262" s="30"/>
      <c r="CD262" s="30"/>
      <c r="CE262" s="101"/>
      <c r="CF262" s="101"/>
      <c r="CG262" s="101"/>
      <c r="CH262" s="101"/>
      <c r="CI262" s="101"/>
      <c r="CJ262" s="101"/>
      <c r="CK262" s="101"/>
      <c r="CL262" s="30"/>
    </row>
    <row r="263" spans="40:90">
      <c r="AN263" s="30"/>
      <c r="AO263" s="30"/>
      <c r="AP263" s="30"/>
      <c r="AQ263" s="30"/>
      <c r="AR263" s="30"/>
      <c r="AS263" s="30"/>
      <c r="AT263" s="30"/>
      <c r="AW263" s="92"/>
      <c r="AX263" s="30"/>
      <c r="AY263" s="30"/>
      <c r="AZ263" s="30"/>
      <c r="BC263" s="100"/>
      <c r="BD263" s="30"/>
      <c r="BE263" s="30"/>
      <c r="BF263" s="30"/>
      <c r="BG263" s="101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W263" s="100"/>
      <c r="BX263" s="30"/>
      <c r="BY263" s="30"/>
      <c r="BZ263" s="30"/>
      <c r="CA263" s="101"/>
      <c r="CB263" s="30"/>
      <c r="CC263" s="30"/>
      <c r="CD263" s="30"/>
      <c r="CE263" s="101"/>
      <c r="CF263" s="101"/>
      <c r="CG263" s="101"/>
      <c r="CH263" s="101"/>
      <c r="CI263" s="101"/>
      <c r="CJ263" s="101"/>
      <c r="CK263" s="101"/>
      <c r="CL263" s="30"/>
    </row>
    <row r="264" spans="40:90">
      <c r="AN264" s="30"/>
      <c r="AO264" s="30"/>
      <c r="AP264" s="30"/>
      <c r="AQ264" s="30"/>
      <c r="AR264" s="30"/>
      <c r="AS264" s="30"/>
      <c r="AT264" s="30"/>
      <c r="AW264" s="92"/>
      <c r="AX264" s="30"/>
      <c r="AY264" s="30"/>
      <c r="AZ264" s="30"/>
      <c r="BC264" s="100"/>
      <c r="BD264" s="30"/>
      <c r="BE264" s="30"/>
      <c r="BF264" s="30"/>
      <c r="BG264" s="101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W264" s="100"/>
      <c r="BX264" s="30"/>
      <c r="BY264" s="30"/>
      <c r="BZ264" s="30"/>
      <c r="CA264" s="101"/>
      <c r="CB264" s="30"/>
      <c r="CC264" s="30"/>
      <c r="CD264" s="30"/>
      <c r="CE264" s="101"/>
      <c r="CF264" s="101"/>
      <c r="CG264" s="101"/>
      <c r="CH264" s="101"/>
      <c r="CI264" s="101"/>
      <c r="CJ264" s="101"/>
      <c r="CK264" s="101"/>
      <c r="CL264" s="30"/>
    </row>
    <row r="265" spans="40:90">
      <c r="AN265" s="30"/>
      <c r="AO265" s="30"/>
      <c r="AP265" s="30"/>
      <c r="AQ265" s="30"/>
      <c r="AR265" s="30"/>
      <c r="AS265" s="30"/>
      <c r="AT265" s="30"/>
      <c r="AW265" s="92"/>
      <c r="AX265" s="30"/>
      <c r="AY265" s="30"/>
      <c r="AZ265" s="30"/>
      <c r="BC265" s="100"/>
      <c r="BD265" s="30"/>
      <c r="BE265" s="30"/>
      <c r="BF265" s="30"/>
      <c r="BG265" s="101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W265" s="100"/>
      <c r="BX265" s="30"/>
      <c r="BY265" s="30"/>
      <c r="BZ265" s="30"/>
      <c r="CA265" s="101"/>
      <c r="CB265" s="30"/>
      <c r="CC265" s="30"/>
      <c r="CD265" s="30"/>
      <c r="CE265" s="101"/>
      <c r="CF265" s="101"/>
      <c r="CG265" s="101"/>
      <c r="CH265" s="101"/>
      <c r="CI265" s="101"/>
      <c r="CJ265" s="101"/>
      <c r="CK265" s="101"/>
      <c r="CL265" s="30"/>
    </row>
    <row r="266" spans="40:90">
      <c r="AN266" s="30"/>
      <c r="AO266" s="30"/>
      <c r="AP266" s="30"/>
      <c r="AQ266" s="30"/>
      <c r="AR266" s="30"/>
      <c r="AS266" s="30"/>
      <c r="AT266" s="30"/>
      <c r="AW266" s="92"/>
      <c r="AX266" s="30"/>
      <c r="AY266" s="30"/>
      <c r="AZ266" s="30"/>
      <c r="BC266" s="100"/>
      <c r="BD266" s="30"/>
      <c r="BE266" s="30"/>
      <c r="BF266" s="30"/>
      <c r="BG266" s="101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W266" s="100"/>
      <c r="BX266" s="30"/>
      <c r="BY266" s="30"/>
      <c r="BZ266" s="30"/>
      <c r="CA266" s="101"/>
      <c r="CB266" s="30"/>
      <c r="CC266" s="30"/>
      <c r="CD266" s="30"/>
      <c r="CE266" s="101"/>
      <c r="CF266" s="101"/>
      <c r="CG266" s="101"/>
      <c r="CH266" s="101"/>
      <c r="CI266" s="101"/>
      <c r="CJ266" s="101"/>
      <c r="CK266" s="101"/>
      <c r="CL266" s="30"/>
    </row>
    <row r="267" spans="40:90">
      <c r="AN267" s="30"/>
      <c r="AO267" s="30"/>
      <c r="AP267" s="30"/>
      <c r="AQ267" s="30"/>
      <c r="AR267" s="30"/>
      <c r="AS267" s="30"/>
      <c r="AT267" s="30"/>
      <c r="AW267" s="92"/>
      <c r="AX267" s="30"/>
      <c r="AY267" s="30"/>
      <c r="AZ267" s="30"/>
      <c r="BC267" s="100"/>
      <c r="BD267" s="30"/>
      <c r="BE267" s="30"/>
      <c r="BF267" s="30"/>
      <c r="BG267" s="101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W267" s="100"/>
      <c r="BX267" s="30"/>
      <c r="BY267" s="30"/>
      <c r="BZ267" s="30"/>
      <c r="CA267" s="101"/>
      <c r="CB267" s="30"/>
      <c r="CC267" s="30"/>
      <c r="CD267" s="30"/>
      <c r="CE267" s="101"/>
      <c r="CF267" s="101"/>
      <c r="CG267" s="101"/>
      <c r="CH267" s="101"/>
      <c r="CI267" s="101"/>
      <c r="CJ267" s="101"/>
      <c r="CK267" s="101"/>
      <c r="CL267" s="30"/>
    </row>
    <row r="268" spans="40:90">
      <c r="AN268" s="30"/>
      <c r="AO268" s="30"/>
      <c r="AP268" s="30"/>
      <c r="AQ268" s="30"/>
      <c r="AR268" s="30"/>
      <c r="AS268" s="30"/>
      <c r="AT268" s="30"/>
      <c r="AW268" s="92"/>
      <c r="AX268" s="30"/>
      <c r="AY268" s="30"/>
      <c r="AZ268" s="30"/>
      <c r="BC268" s="100"/>
      <c r="BD268" s="30"/>
      <c r="BE268" s="30"/>
      <c r="BF268" s="30"/>
      <c r="BG268" s="101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W268" s="100"/>
      <c r="BX268" s="30"/>
      <c r="BY268" s="30"/>
      <c r="BZ268" s="30"/>
      <c r="CA268" s="101"/>
      <c r="CB268" s="30"/>
      <c r="CC268" s="30"/>
      <c r="CD268" s="30"/>
      <c r="CE268" s="101"/>
      <c r="CF268" s="101"/>
      <c r="CG268" s="101"/>
      <c r="CH268" s="101"/>
      <c r="CI268" s="101"/>
      <c r="CJ268" s="101"/>
      <c r="CK268" s="101"/>
      <c r="CL268" s="30"/>
    </row>
    <row r="269" spans="40:90">
      <c r="AN269" s="30"/>
      <c r="AO269" s="30"/>
      <c r="AP269" s="30"/>
      <c r="AQ269" s="30"/>
      <c r="AR269" s="30"/>
      <c r="AS269" s="30"/>
      <c r="AT269" s="30"/>
      <c r="AW269" s="92"/>
      <c r="AX269" s="30"/>
      <c r="AY269" s="30"/>
      <c r="AZ269" s="30"/>
      <c r="BC269" s="100"/>
      <c r="BD269" s="30"/>
      <c r="BE269" s="30"/>
      <c r="BF269" s="30"/>
      <c r="BG269" s="101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W269" s="100"/>
      <c r="BX269" s="30"/>
      <c r="BY269" s="30"/>
      <c r="BZ269" s="30"/>
      <c r="CA269" s="101"/>
      <c r="CB269" s="30"/>
      <c r="CC269" s="30"/>
      <c r="CD269" s="30"/>
      <c r="CE269" s="101"/>
      <c r="CF269" s="101"/>
      <c r="CG269" s="101"/>
      <c r="CH269" s="101"/>
      <c r="CI269" s="101"/>
      <c r="CJ269" s="101"/>
      <c r="CK269" s="101"/>
      <c r="CL269" s="30"/>
    </row>
    <row r="270" spans="40:90">
      <c r="AN270" s="30"/>
      <c r="AO270" s="30"/>
      <c r="AP270" s="30"/>
      <c r="AQ270" s="30"/>
      <c r="AR270" s="30"/>
      <c r="AS270" s="30"/>
      <c r="AT270" s="30"/>
      <c r="AW270" s="92"/>
      <c r="AX270" s="30"/>
      <c r="AY270" s="30"/>
      <c r="AZ270" s="30"/>
      <c r="BC270" s="100"/>
      <c r="BD270" s="30"/>
      <c r="BE270" s="30"/>
      <c r="BF270" s="30"/>
      <c r="BG270" s="101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W270" s="100"/>
      <c r="BX270" s="30"/>
      <c r="BY270" s="30"/>
      <c r="BZ270" s="30"/>
      <c r="CA270" s="101"/>
      <c r="CB270" s="30"/>
      <c r="CC270" s="30"/>
      <c r="CD270" s="30"/>
      <c r="CE270" s="101"/>
      <c r="CF270" s="101"/>
      <c r="CG270" s="101"/>
      <c r="CH270" s="101"/>
      <c r="CI270" s="101"/>
      <c r="CJ270" s="101"/>
      <c r="CK270" s="101"/>
      <c r="CL270" s="30"/>
    </row>
    <row r="271" spans="40:90">
      <c r="AN271" s="30"/>
      <c r="AO271" s="30"/>
      <c r="AP271" s="30"/>
      <c r="AQ271" s="30"/>
      <c r="AR271" s="30"/>
      <c r="AS271" s="30"/>
      <c r="AT271" s="30"/>
      <c r="AW271" s="92"/>
      <c r="AX271" s="30"/>
      <c r="AY271" s="30"/>
      <c r="AZ271" s="30"/>
      <c r="BC271" s="100"/>
      <c r="BD271" s="30"/>
      <c r="BE271" s="30"/>
      <c r="BF271" s="30"/>
      <c r="BG271" s="101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W271" s="100"/>
      <c r="BX271" s="30"/>
      <c r="BY271" s="30"/>
      <c r="BZ271" s="30"/>
      <c r="CA271" s="101"/>
      <c r="CB271" s="30"/>
      <c r="CC271" s="30"/>
      <c r="CD271" s="30"/>
      <c r="CE271" s="101"/>
      <c r="CF271" s="101"/>
      <c r="CG271" s="101"/>
      <c r="CH271" s="101"/>
      <c r="CI271" s="101"/>
      <c r="CJ271" s="101"/>
      <c r="CK271" s="101"/>
      <c r="CL271" s="30"/>
    </row>
    <row r="272" spans="40:90">
      <c r="AN272" s="30"/>
      <c r="AO272" s="30"/>
      <c r="AP272" s="30"/>
      <c r="AQ272" s="30"/>
      <c r="AR272" s="30"/>
      <c r="AS272" s="30"/>
      <c r="AT272" s="30"/>
      <c r="AW272" s="92"/>
      <c r="AX272" s="30"/>
      <c r="AY272" s="30"/>
      <c r="AZ272" s="30"/>
      <c r="BC272" s="100"/>
      <c r="BD272" s="30"/>
      <c r="BE272" s="30"/>
      <c r="BF272" s="30"/>
      <c r="BG272" s="101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W272" s="100"/>
      <c r="BX272" s="30"/>
      <c r="BY272" s="30"/>
      <c r="BZ272" s="30"/>
      <c r="CA272" s="101"/>
      <c r="CB272" s="30"/>
      <c r="CC272" s="30"/>
      <c r="CD272" s="30"/>
      <c r="CE272" s="101"/>
      <c r="CF272" s="101"/>
      <c r="CG272" s="101"/>
      <c r="CH272" s="101"/>
      <c r="CI272" s="101"/>
      <c r="CJ272" s="101"/>
      <c r="CK272" s="101"/>
      <c r="CL272" s="30"/>
    </row>
    <row r="273" spans="40:90">
      <c r="AN273" s="30"/>
      <c r="AO273" s="30"/>
      <c r="AP273" s="30"/>
      <c r="AQ273" s="30"/>
      <c r="AR273" s="30"/>
      <c r="AS273" s="30"/>
      <c r="AT273" s="30"/>
      <c r="AW273" s="92"/>
      <c r="AX273" s="30"/>
      <c r="AY273" s="30"/>
      <c r="AZ273" s="30"/>
      <c r="BC273" s="100"/>
      <c r="BD273" s="30"/>
      <c r="BE273" s="30"/>
      <c r="BF273" s="30"/>
      <c r="BG273" s="101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W273" s="100"/>
      <c r="BX273" s="30"/>
      <c r="BY273" s="30"/>
      <c r="BZ273" s="30"/>
      <c r="CA273" s="101"/>
      <c r="CB273" s="30"/>
      <c r="CC273" s="30"/>
      <c r="CD273" s="30"/>
      <c r="CE273" s="101"/>
      <c r="CF273" s="101"/>
      <c r="CG273" s="101"/>
      <c r="CH273" s="101"/>
      <c r="CI273" s="101"/>
      <c r="CJ273" s="101"/>
      <c r="CK273" s="101"/>
      <c r="CL273" s="30"/>
    </row>
    <row r="274" spans="40:90">
      <c r="AN274" s="30"/>
      <c r="AO274" s="30"/>
      <c r="AP274" s="30"/>
      <c r="AQ274" s="30"/>
      <c r="AR274" s="30"/>
      <c r="AS274" s="30"/>
      <c r="AT274" s="30"/>
      <c r="AW274" s="92"/>
      <c r="AX274" s="30"/>
      <c r="AY274" s="30"/>
      <c r="AZ274" s="30"/>
      <c r="BC274" s="100"/>
      <c r="BD274" s="30"/>
      <c r="BE274" s="30"/>
      <c r="BF274" s="30"/>
      <c r="BG274" s="101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W274" s="100"/>
      <c r="BX274" s="30"/>
      <c r="BY274" s="30"/>
      <c r="BZ274" s="30"/>
      <c r="CA274" s="101"/>
      <c r="CB274" s="30"/>
      <c r="CC274" s="30"/>
      <c r="CD274" s="30"/>
      <c r="CE274" s="101"/>
      <c r="CF274" s="101"/>
      <c r="CG274" s="101"/>
      <c r="CH274" s="101"/>
      <c r="CI274" s="101"/>
      <c r="CJ274" s="101"/>
      <c r="CK274" s="101"/>
      <c r="CL274" s="30"/>
    </row>
    <row r="275" spans="40:90">
      <c r="AN275" s="30"/>
      <c r="AO275" s="30"/>
      <c r="AP275" s="30"/>
      <c r="AQ275" s="30"/>
      <c r="AR275" s="30"/>
      <c r="AS275" s="30"/>
      <c r="AT275" s="30"/>
      <c r="AW275" s="92"/>
      <c r="AX275" s="30"/>
      <c r="AY275" s="30"/>
      <c r="AZ275" s="30"/>
      <c r="BC275" s="100"/>
      <c r="BD275" s="30"/>
      <c r="BE275" s="30"/>
      <c r="BF275" s="30"/>
      <c r="BG275" s="101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W275" s="100"/>
      <c r="BX275" s="30"/>
      <c r="BY275" s="30"/>
      <c r="BZ275" s="30"/>
      <c r="CA275" s="101"/>
      <c r="CB275" s="30"/>
      <c r="CC275" s="30"/>
      <c r="CD275" s="30"/>
      <c r="CE275" s="101"/>
      <c r="CF275" s="101"/>
      <c r="CG275" s="101"/>
      <c r="CH275" s="101"/>
      <c r="CI275" s="101"/>
      <c r="CJ275" s="101"/>
      <c r="CK275" s="101"/>
      <c r="CL275" s="30"/>
    </row>
    <row r="276" spans="40:90">
      <c r="AN276" s="30"/>
      <c r="AO276" s="30"/>
      <c r="AP276" s="30"/>
      <c r="AQ276" s="30"/>
      <c r="AR276" s="30"/>
      <c r="AS276" s="30"/>
      <c r="AT276" s="30"/>
      <c r="AW276" s="92"/>
      <c r="AX276" s="30"/>
      <c r="AY276" s="30"/>
      <c r="AZ276" s="30"/>
      <c r="BC276" s="100"/>
      <c r="BD276" s="30"/>
      <c r="BE276" s="30"/>
      <c r="BF276" s="30"/>
      <c r="BG276" s="101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W276" s="100"/>
      <c r="BX276" s="30"/>
      <c r="BY276" s="30"/>
      <c r="BZ276" s="30"/>
      <c r="CA276" s="101"/>
      <c r="CB276" s="30"/>
      <c r="CC276" s="30"/>
      <c r="CD276" s="30"/>
      <c r="CE276" s="101"/>
      <c r="CF276" s="101"/>
      <c r="CG276" s="101"/>
      <c r="CH276" s="101"/>
      <c r="CI276" s="101"/>
      <c r="CJ276" s="101"/>
      <c r="CK276" s="101"/>
      <c r="CL276" s="30"/>
    </row>
    <row r="277" spans="40:90">
      <c r="AN277" s="30"/>
      <c r="AO277" s="30"/>
      <c r="AP277" s="30"/>
      <c r="AQ277" s="30"/>
      <c r="AR277" s="30"/>
      <c r="AS277" s="30"/>
      <c r="AT277" s="30"/>
      <c r="AW277" s="92"/>
      <c r="AX277" s="30"/>
      <c r="AY277" s="30"/>
      <c r="AZ277" s="30"/>
      <c r="BC277" s="100"/>
      <c r="BD277" s="30"/>
      <c r="BE277" s="30"/>
      <c r="BF277" s="30"/>
      <c r="BG277" s="101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W277" s="100"/>
      <c r="BX277" s="30"/>
      <c r="BY277" s="30"/>
      <c r="BZ277" s="30"/>
      <c r="CA277" s="101"/>
      <c r="CB277" s="30"/>
      <c r="CC277" s="30"/>
      <c r="CD277" s="30"/>
      <c r="CE277" s="101"/>
      <c r="CF277" s="101"/>
      <c r="CG277" s="101"/>
      <c r="CH277" s="101"/>
      <c r="CI277" s="101"/>
      <c r="CJ277" s="101"/>
      <c r="CK277" s="101"/>
      <c r="CL277" s="30"/>
    </row>
    <row r="278" spans="40:90">
      <c r="AN278" s="30"/>
      <c r="AO278" s="30"/>
      <c r="AP278" s="30"/>
      <c r="AQ278" s="30"/>
      <c r="AR278" s="30"/>
      <c r="AS278" s="30"/>
      <c r="AT278" s="30"/>
      <c r="AW278" s="92"/>
      <c r="AX278" s="30"/>
      <c r="AY278" s="30"/>
      <c r="AZ278" s="30"/>
      <c r="BC278" s="100"/>
      <c r="BD278" s="30"/>
      <c r="BE278" s="30"/>
      <c r="BF278" s="30"/>
      <c r="BG278" s="101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W278" s="100"/>
      <c r="BX278" s="30"/>
      <c r="BY278" s="30"/>
      <c r="BZ278" s="30"/>
      <c r="CA278" s="101"/>
      <c r="CB278" s="30"/>
      <c r="CC278" s="30"/>
      <c r="CD278" s="30"/>
      <c r="CE278" s="101"/>
      <c r="CF278" s="101"/>
      <c r="CG278" s="101"/>
      <c r="CH278" s="101"/>
      <c r="CI278" s="101"/>
      <c r="CJ278" s="101"/>
      <c r="CK278" s="101"/>
      <c r="CL278" s="30"/>
    </row>
    <row r="279" spans="40:90">
      <c r="AN279" s="30"/>
      <c r="AO279" s="30"/>
      <c r="AP279" s="30"/>
      <c r="AQ279" s="30"/>
      <c r="AR279" s="30"/>
      <c r="AS279" s="30"/>
      <c r="AT279" s="30"/>
      <c r="AW279" s="92"/>
      <c r="AX279" s="30"/>
      <c r="AY279" s="30"/>
      <c r="AZ279" s="30"/>
      <c r="BC279" s="100"/>
      <c r="BD279" s="30"/>
      <c r="BE279" s="30"/>
      <c r="BF279" s="30"/>
      <c r="BG279" s="101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W279" s="100"/>
      <c r="BX279" s="30"/>
      <c r="BY279" s="30"/>
      <c r="BZ279" s="30"/>
      <c r="CA279" s="101"/>
      <c r="CB279" s="30"/>
      <c r="CC279" s="30"/>
      <c r="CD279" s="30"/>
      <c r="CE279" s="101"/>
      <c r="CF279" s="101"/>
      <c r="CG279" s="101"/>
      <c r="CH279" s="101"/>
      <c r="CI279" s="101"/>
      <c r="CJ279" s="101"/>
      <c r="CK279" s="101"/>
      <c r="CL279" s="30"/>
    </row>
    <row r="280" spans="40:90">
      <c r="AN280" s="30"/>
      <c r="AO280" s="30"/>
      <c r="AP280" s="30"/>
      <c r="AQ280" s="30"/>
      <c r="AR280" s="30"/>
      <c r="AS280" s="30"/>
      <c r="AT280" s="30"/>
      <c r="AW280" s="92"/>
      <c r="AX280" s="30"/>
      <c r="AY280" s="30"/>
      <c r="AZ280" s="30"/>
      <c r="BC280" s="100"/>
      <c r="BD280" s="30"/>
      <c r="BE280" s="30"/>
      <c r="BF280" s="30"/>
      <c r="BG280" s="101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W280" s="100"/>
      <c r="BX280" s="30"/>
      <c r="BY280" s="30"/>
      <c r="BZ280" s="30"/>
      <c r="CA280" s="101"/>
      <c r="CB280" s="30"/>
      <c r="CC280" s="30"/>
      <c r="CD280" s="30"/>
      <c r="CE280" s="101"/>
      <c r="CF280" s="101"/>
      <c r="CG280" s="101"/>
      <c r="CH280" s="101"/>
      <c r="CI280" s="101"/>
      <c r="CJ280" s="101"/>
      <c r="CK280" s="101"/>
      <c r="CL280" s="30"/>
    </row>
    <row r="281" spans="40:90">
      <c r="AN281" s="30"/>
      <c r="AO281" s="30"/>
      <c r="AP281" s="30"/>
      <c r="AQ281" s="30"/>
      <c r="AR281" s="30"/>
      <c r="AS281" s="30"/>
      <c r="AT281" s="30"/>
      <c r="AW281" s="92"/>
      <c r="AX281" s="30"/>
      <c r="AY281" s="30"/>
      <c r="AZ281" s="30"/>
      <c r="BC281" s="100"/>
      <c r="BD281" s="30"/>
      <c r="BE281" s="30"/>
      <c r="BF281" s="30"/>
      <c r="BG281" s="101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W281" s="100"/>
      <c r="BX281" s="30"/>
      <c r="BY281" s="30"/>
      <c r="BZ281" s="30"/>
      <c r="CA281" s="101"/>
      <c r="CB281" s="30"/>
      <c r="CC281" s="30"/>
      <c r="CD281" s="30"/>
      <c r="CE281" s="101"/>
      <c r="CF281" s="101"/>
      <c r="CG281" s="101"/>
      <c r="CH281" s="101"/>
      <c r="CI281" s="101"/>
      <c r="CJ281" s="101"/>
      <c r="CK281" s="101"/>
      <c r="CL281" s="30"/>
    </row>
    <row r="282" spans="40:90">
      <c r="AN282" s="30"/>
      <c r="AO282" s="30"/>
      <c r="AP282" s="30"/>
      <c r="AQ282" s="30"/>
      <c r="AR282" s="30"/>
      <c r="AS282" s="30"/>
      <c r="AT282" s="30"/>
      <c r="AW282" s="92"/>
      <c r="AX282" s="30"/>
      <c r="AY282" s="30"/>
      <c r="AZ282" s="30"/>
      <c r="BC282" s="100"/>
      <c r="BD282" s="30"/>
      <c r="BE282" s="30"/>
      <c r="BF282" s="30"/>
      <c r="BG282" s="101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W282" s="100"/>
      <c r="BX282" s="30"/>
      <c r="BY282" s="30"/>
      <c r="BZ282" s="30"/>
      <c r="CA282" s="101"/>
      <c r="CB282" s="30"/>
      <c r="CC282" s="30"/>
      <c r="CD282" s="30"/>
      <c r="CE282" s="101"/>
      <c r="CF282" s="101"/>
      <c r="CG282" s="101"/>
      <c r="CH282" s="101"/>
      <c r="CI282" s="101"/>
      <c r="CJ282" s="101"/>
      <c r="CK282" s="101"/>
      <c r="CL282" s="30"/>
    </row>
    <row r="283" spans="40:90">
      <c r="AN283" s="30"/>
      <c r="AO283" s="30"/>
      <c r="AP283" s="30"/>
      <c r="AQ283" s="30"/>
      <c r="AR283" s="30"/>
      <c r="AS283" s="30"/>
      <c r="AT283" s="30"/>
      <c r="AW283" s="92"/>
      <c r="AX283" s="30"/>
      <c r="AY283" s="30"/>
      <c r="AZ283" s="30"/>
      <c r="BC283" s="100"/>
      <c r="BD283" s="30"/>
      <c r="BE283" s="30"/>
      <c r="BF283" s="30"/>
      <c r="BG283" s="101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W283" s="100"/>
      <c r="BX283" s="30"/>
      <c r="BY283" s="30"/>
      <c r="BZ283" s="30"/>
      <c r="CA283" s="101"/>
      <c r="CB283" s="30"/>
      <c r="CC283" s="30"/>
      <c r="CD283" s="30"/>
      <c r="CE283" s="101"/>
      <c r="CF283" s="101"/>
      <c r="CG283" s="101"/>
      <c r="CH283" s="101"/>
      <c r="CI283" s="101"/>
      <c r="CJ283" s="101"/>
      <c r="CK283" s="101"/>
      <c r="CL283" s="30"/>
    </row>
    <row r="284" spans="40:90">
      <c r="AN284" s="30"/>
      <c r="AO284" s="30"/>
      <c r="AP284" s="30"/>
      <c r="AQ284" s="30"/>
      <c r="AR284" s="30"/>
      <c r="AS284" s="30"/>
      <c r="AT284" s="30"/>
      <c r="AW284" s="92"/>
      <c r="AX284" s="30"/>
      <c r="AY284" s="30"/>
      <c r="AZ284" s="30"/>
      <c r="BC284" s="100"/>
      <c r="BD284" s="30"/>
      <c r="BE284" s="30"/>
      <c r="BF284" s="30"/>
      <c r="BG284" s="101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W284" s="100"/>
      <c r="BX284" s="30"/>
      <c r="BY284" s="30"/>
      <c r="BZ284" s="30"/>
      <c r="CA284" s="101"/>
      <c r="CB284" s="30"/>
      <c r="CC284" s="30"/>
      <c r="CD284" s="30"/>
      <c r="CE284" s="101"/>
      <c r="CF284" s="101"/>
      <c r="CG284" s="101"/>
      <c r="CH284" s="101"/>
      <c r="CI284" s="101"/>
      <c r="CJ284" s="101"/>
      <c r="CK284" s="101"/>
      <c r="CL284" s="30"/>
    </row>
    <row r="285" spans="40:90">
      <c r="AN285" s="30"/>
      <c r="AO285" s="30"/>
      <c r="AP285" s="30"/>
      <c r="AQ285" s="30"/>
      <c r="AR285" s="30"/>
      <c r="AS285" s="30"/>
      <c r="AT285" s="30"/>
      <c r="AW285" s="92"/>
      <c r="AX285" s="30"/>
      <c r="AY285" s="30"/>
      <c r="AZ285" s="30"/>
      <c r="BC285" s="100"/>
      <c r="BD285" s="30"/>
      <c r="BE285" s="30"/>
      <c r="BF285" s="30"/>
      <c r="BG285" s="101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W285" s="100"/>
      <c r="BX285" s="30"/>
      <c r="BY285" s="30"/>
      <c r="BZ285" s="30"/>
      <c r="CA285" s="101"/>
      <c r="CB285" s="30"/>
      <c r="CC285" s="30"/>
      <c r="CD285" s="30"/>
      <c r="CE285" s="101"/>
      <c r="CF285" s="101"/>
      <c r="CG285" s="101"/>
      <c r="CH285" s="101"/>
      <c r="CI285" s="101"/>
      <c r="CJ285" s="101"/>
      <c r="CK285" s="101"/>
      <c r="CL285" s="30"/>
    </row>
    <row r="286" spans="40:90">
      <c r="AN286" s="30"/>
      <c r="AO286" s="30"/>
      <c r="AP286" s="30"/>
      <c r="AQ286" s="30"/>
      <c r="AR286" s="30"/>
      <c r="AS286" s="30"/>
      <c r="AT286" s="30"/>
      <c r="AW286" s="92"/>
      <c r="AX286" s="30"/>
      <c r="AY286" s="30"/>
      <c r="AZ286" s="30"/>
      <c r="BC286" s="100"/>
      <c r="BD286" s="30"/>
      <c r="BE286" s="30"/>
      <c r="BF286" s="30"/>
      <c r="BG286" s="101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W286" s="100"/>
      <c r="BX286" s="30"/>
      <c r="BY286" s="30"/>
      <c r="BZ286" s="30"/>
      <c r="CA286" s="101"/>
      <c r="CB286" s="30"/>
      <c r="CC286" s="30"/>
      <c r="CD286" s="30"/>
      <c r="CE286" s="101"/>
      <c r="CF286" s="101"/>
      <c r="CG286" s="101"/>
      <c r="CH286" s="101"/>
      <c r="CI286" s="101"/>
      <c r="CJ286" s="101"/>
      <c r="CK286" s="101"/>
      <c r="CL286" s="30"/>
    </row>
    <row r="287" spans="40:90">
      <c r="AN287" s="30"/>
      <c r="AO287" s="30"/>
      <c r="AP287" s="30"/>
      <c r="AQ287" s="30"/>
      <c r="AR287" s="30"/>
      <c r="AS287" s="30"/>
      <c r="AT287" s="30"/>
      <c r="AW287" s="92"/>
      <c r="AX287" s="30"/>
      <c r="AY287" s="30"/>
      <c r="AZ287" s="30"/>
      <c r="BC287" s="100"/>
      <c r="BD287" s="30"/>
      <c r="BE287" s="30"/>
      <c r="BF287" s="30"/>
      <c r="BG287" s="101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W287" s="100"/>
      <c r="BX287" s="30"/>
      <c r="BY287" s="30"/>
      <c r="BZ287" s="30"/>
      <c r="CA287" s="101"/>
      <c r="CB287" s="30"/>
      <c r="CC287" s="30"/>
      <c r="CD287" s="30"/>
      <c r="CE287" s="101"/>
      <c r="CF287" s="101"/>
      <c r="CG287" s="101"/>
      <c r="CH287" s="101"/>
      <c r="CI287" s="101"/>
      <c r="CJ287" s="101"/>
      <c r="CK287" s="101"/>
      <c r="CL287" s="30"/>
    </row>
    <row r="288" spans="40:90">
      <c r="AN288" s="30"/>
      <c r="AO288" s="30"/>
      <c r="AP288" s="30"/>
      <c r="AQ288" s="30"/>
      <c r="AR288" s="30"/>
      <c r="AS288" s="30"/>
      <c r="AT288" s="30"/>
      <c r="AW288" s="92"/>
      <c r="AX288" s="30"/>
      <c r="AY288" s="30"/>
      <c r="AZ288" s="30"/>
      <c r="BC288" s="100"/>
      <c r="BD288" s="30"/>
      <c r="BE288" s="30"/>
      <c r="BF288" s="30"/>
      <c r="BG288" s="101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W288" s="100"/>
      <c r="BX288" s="30"/>
      <c r="BY288" s="30"/>
      <c r="BZ288" s="30"/>
      <c r="CA288" s="101"/>
      <c r="CB288" s="30"/>
      <c r="CC288" s="30"/>
      <c r="CD288" s="30"/>
      <c r="CE288" s="101"/>
      <c r="CF288" s="101"/>
      <c r="CG288" s="101"/>
      <c r="CH288" s="101"/>
      <c r="CI288" s="101"/>
      <c r="CJ288" s="101"/>
      <c r="CK288" s="101"/>
      <c r="CL288" s="30"/>
    </row>
    <row r="289" spans="40:90">
      <c r="AN289" s="30"/>
      <c r="AO289" s="30"/>
      <c r="AP289" s="30"/>
      <c r="AQ289" s="30"/>
      <c r="AR289" s="30"/>
      <c r="AS289" s="30"/>
      <c r="AT289" s="30"/>
      <c r="AW289" s="92"/>
      <c r="AX289" s="30"/>
      <c r="AY289" s="30"/>
      <c r="AZ289" s="30"/>
      <c r="BC289" s="100"/>
      <c r="BD289" s="30"/>
      <c r="BE289" s="30"/>
      <c r="BF289" s="30"/>
      <c r="BG289" s="101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W289" s="100"/>
      <c r="BX289" s="30"/>
      <c r="BY289" s="30"/>
      <c r="BZ289" s="30"/>
      <c r="CA289" s="101"/>
      <c r="CB289" s="30"/>
      <c r="CC289" s="30"/>
      <c r="CD289" s="30"/>
      <c r="CE289" s="101"/>
      <c r="CF289" s="101"/>
      <c r="CG289" s="101"/>
      <c r="CH289" s="101"/>
      <c r="CI289" s="101"/>
      <c r="CJ289" s="101"/>
      <c r="CK289" s="101"/>
      <c r="CL289" s="30"/>
    </row>
    <row r="290" spans="40:90">
      <c r="AN290" s="30"/>
      <c r="AO290" s="30"/>
      <c r="AP290" s="30"/>
      <c r="AQ290" s="30"/>
      <c r="AR290" s="30"/>
      <c r="AS290" s="30"/>
      <c r="AT290" s="30"/>
      <c r="AW290" s="92"/>
      <c r="AX290" s="30"/>
      <c r="AY290" s="30"/>
      <c r="AZ290" s="30"/>
      <c r="BC290" s="100"/>
      <c r="BD290" s="30"/>
      <c r="BE290" s="30"/>
      <c r="BF290" s="30"/>
      <c r="BG290" s="101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W290" s="100"/>
      <c r="BX290" s="30"/>
      <c r="BY290" s="30"/>
      <c r="BZ290" s="30"/>
      <c r="CA290" s="101"/>
      <c r="CB290" s="30"/>
      <c r="CC290" s="30"/>
      <c r="CD290" s="30"/>
      <c r="CE290" s="101"/>
      <c r="CF290" s="101"/>
      <c r="CG290" s="101"/>
      <c r="CH290" s="101"/>
      <c r="CI290" s="101"/>
      <c r="CJ290" s="101"/>
      <c r="CK290" s="101"/>
      <c r="CL290" s="30"/>
    </row>
    <row r="291" spans="40:90">
      <c r="AN291" s="30"/>
      <c r="AO291" s="30"/>
      <c r="AP291" s="30"/>
      <c r="AQ291" s="30"/>
      <c r="AR291" s="30"/>
      <c r="AS291" s="30"/>
      <c r="AT291" s="30"/>
      <c r="AW291" s="92"/>
      <c r="AX291" s="30"/>
      <c r="AY291" s="30"/>
      <c r="AZ291" s="30"/>
      <c r="BC291" s="100"/>
      <c r="BD291" s="30"/>
      <c r="BE291" s="30"/>
      <c r="BF291" s="30"/>
      <c r="BG291" s="101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W291" s="100"/>
      <c r="BX291" s="30"/>
      <c r="BY291" s="30"/>
      <c r="BZ291" s="30"/>
      <c r="CA291" s="101"/>
      <c r="CB291" s="30"/>
      <c r="CC291" s="30"/>
      <c r="CD291" s="30"/>
      <c r="CE291" s="101"/>
      <c r="CF291" s="101"/>
      <c r="CG291" s="101"/>
      <c r="CH291" s="101"/>
      <c r="CI291" s="101"/>
      <c r="CJ291" s="101"/>
      <c r="CK291" s="101"/>
      <c r="CL291" s="30"/>
    </row>
    <row r="292" spans="40:90">
      <c r="AN292" s="30"/>
      <c r="AO292" s="30"/>
      <c r="AP292" s="30"/>
      <c r="AQ292" s="30"/>
      <c r="AR292" s="30"/>
      <c r="AS292" s="30"/>
      <c r="AT292" s="30"/>
      <c r="AW292" s="92"/>
      <c r="AX292" s="30"/>
      <c r="AY292" s="30"/>
      <c r="AZ292" s="30"/>
      <c r="BC292" s="100"/>
      <c r="BD292" s="30"/>
      <c r="BE292" s="30"/>
      <c r="BF292" s="30"/>
      <c r="BG292" s="101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W292" s="100"/>
      <c r="BX292" s="30"/>
      <c r="BY292" s="30"/>
      <c r="BZ292" s="30"/>
      <c r="CA292" s="101"/>
      <c r="CB292" s="30"/>
      <c r="CC292" s="30"/>
      <c r="CD292" s="30"/>
      <c r="CE292" s="101"/>
      <c r="CF292" s="101"/>
      <c r="CG292" s="101"/>
      <c r="CH292" s="101"/>
      <c r="CI292" s="101"/>
      <c r="CJ292" s="101"/>
      <c r="CK292" s="101"/>
      <c r="CL292" s="30"/>
    </row>
    <row r="293" spans="40:90">
      <c r="AN293" s="30"/>
      <c r="AO293" s="30"/>
      <c r="AP293" s="30"/>
      <c r="AQ293" s="30"/>
      <c r="AR293" s="30"/>
      <c r="AS293" s="30"/>
      <c r="AT293" s="30"/>
      <c r="AW293" s="92"/>
      <c r="AX293" s="30"/>
      <c r="AY293" s="30"/>
      <c r="AZ293" s="30"/>
      <c r="BC293" s="100"/>
      <c r="BD293" s="30"/>
      <c r="BE293" s="30"/>
      <c r="BF293" s="30"/>
      <c r="BG293" s="101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W293" s="100"/>
      <c r="BX293" s="30"/>
      <c r="BY293" s="30"/>
      <c r="BZ293" s="30"/>
      <c r="CA293" s="101"/>
      <c r="CB293" s="30"/>
      <c r="CC293" s="30"/>
      <c r="CD293" s="30"/>
      <c r="CE293" s="101"/>
      <c r="CF293" s="101"/>
      <c r="CG293" s="101"/>
      <c r="CH293" s="101"/>
      <c r="CI293" s="101"/>
      <c r="CJ293" s="101"/>
      <c r="CK293" s="101"/>
      <c r="CL293" s="30"/>
    </row>
    <row r="294" spans="40:90">
      <c r="AN294" s="30"/>
      <c r="AO294" s="30"/>
      <c r="AP294" s="30"/>
      <c r="AQ294" s="30"/>
      <c r="AR294" s="30"/>
      <c r="AS294" s="30"/>
      <c r="AT294" s="30"/>
      <c r="AW294" s="92"/>
      <c r="AX294" s="30"/>
      <c r="AY294" s="30"/>
      <c r="AZ294" s="30"/>
      <c r="BC294" s="100"/>
      <c r="BD294" s="30"/>
      <c r="BE294" s="30"/>
      <c r="BF294" s="30"/>
      <c r="BG294" s="101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W294" s="100"/>
      <c r="BX294" s="30"/>
      <c r="BY294" s="30"/>
      <c r="BZ294" s="30"/>
      <c r="CA294" s="101"/>
      <c r="CB294" s="30"/>
      <c r="CC294" s="30"/>
      <c r="CD294" s="30"/>
      <c r="CE294" s="101"/>
      <c r="CF294" s="101"/>
      <c r="CG294" s="101"/>
      <c r="CH294" s="101"/>
      <c r="CI294" s="101"/>
      <c r="CJ294" s="101"/>
      <c r="CK294" s="101"/>
      <c r="CL294" s="30"/>
    </row>
    <row r="295" spans="40:90">
      <c r="AN295" s="30"/>
      <c r="AO295" s="30"/>
      <c r="AP295" s="30"/>
      <c r="AQ295" s="30"/>
      <c r="AR295" s="30"/>
      <c r="AS295" s="30"/>
      <c r="AT295" s="30"/>
      <c r="AW295" s="92"/>
      <c r="AX295" s="30"/>
      <c r="AY295" s="30"/>
      <c r="AZ295" s="30"/>
      <c r="BC295" s="100"/>
      <c r="BD295" s="30"/>
      <c r="BE295" s="30"/>
      <c r="BF295" s="30"/>
      <c r="BG295" s="101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W295" s="100"/>
      <c r="BX295" s="30"/>
      <c r="BY295" s="30"/>
      <c r="BZ295" s="30"/>
      <c r="CA295" s="101"/>
      <c r="CB295" s="30"/>
      <c r="CC295" s="30"/>
      <c r="CD295" s="30"/>
      <c r="CE295" s="101"/>
      <c r="CF295" s="101"/>
      <c r="CG295" s="101"/>
      <c r="CH295" s="101"/>
      <c r="CI295" s="101"/>
      <c r="CJ295" s="101"/>
      <c r="CK295" s="101"/>
      <c r="CL295" s="30"/>
    </row>
    <row r="296" spans="40:90">
      <c r="AN296" s="30"/>
      <c r="AO296" s="30"/>
      <c r="AP296" s="30"/>
      <c r="AQ296" s="30"/>
      <c r="AR296" s="30"/>
      <c r="AS296" s="30"/>
      <c r="AT296" s="30"/>
      <c r="AW296" s="92"/>
      <c r="AX296" s="30"/>
      <c r="AY296" s="30"/>
      <c r="AZ296" s="30"/>
      <c r="BC296" s="100"/>
      <c r="BD296" s="30"/>
      <c r="BE296" s="30"/>
      <c r="BF296" s="30"/>
      <c r="BG296" s="101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W296" s="100"/>
      <c r="BX296" s="30"/>
      <c r="BY296" s="30"/>
      <c r="BZ296" s="30"/>
      <c r="CA296" s="101"/>
      <c r="CB296" s="30"/>
      <c r="CC296" s="30"/>
      <c r="CD296" s="30"/>
      <c r="CE296" s="101"/>
      <c r="CF296" s="101"/>
      <c r="CG296" s="101"/>
      <c r="CH296" s="101"/>
      <c r="CI296" s="101"/>
      <c r="CJ296" s="101"/>
      <c r="CK296" s="101"/>
      <c r="CL296" s="30"/>
    </row>
    <row r="297" spans="40:90">
      <c r="AN297" s="30"/>
      <c r="AO297" s="30"/>
      <c r="AP297" s="30"/>
      <c r="AQ297" s="30"/>
      <c r="AR297" s="30"/>
      <c r="AS297" s="30"/>
      <c r="AT297" s="30"/>
      <c r="AW297" s="92"/>
      <c r="AX297" s="30"/>
      <c r="AY297" s="30"/>
      <c r="AZ297" s="30"/>
      <c r="BC297" s="100"/>
      <c r="BD297" s="30"/>
      <c r="BE297" s="30"/>
      <c r="BF297" s="30"/>
      <c r="BG297" s="101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W297" s="100"/>
      <c r="BX297" s="30"/>
      <c r="BY297" s="30"/>
      <c r="BZ297" s="30"/>
      <c r="CA297" s="101"/>
      <c r="CB297" s="30"/>
      <c r="CC297" s="30"/>
      <c r="CD297" s="30"/>
      <c r="CE297" s="101"/>
      <c r="CF297" s="101"/>
      <c r="CG297" s="101"/>
      <c r="CH297" s="101"/>
      <c r="CI297" s="101"/>
      <c r="CJ297" s="101"/>
      <c r="CK297" s="101"/>
      <c r="CL297" s="30"/>
    </row>
    <row r="298" spans="40:90">
      <c r="AN298" s="30"/>
      <c r="AO298" s="30"/>
      <c r="AP298" s="30"/>
      <c r="AQ298" s="30"/>
      <c r="AR298" s="30"/>
      <c r="AS298" s="30"/>
      <c r="AT298" s="30"/>
      <c r="AW298" s="92"/>
      <c r="AX298" s="30"/>
      <c r="AY298" s="30"/>
      <c r="AZ298" s="30"/>
      <c r="BC298" s="100"/>
      <c r="BD298" s="30"/>
      <c r="BE298" s="30"/>
      <c r="BF298" s="30"/>
      <c r="BG298" s="101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W298" s="100"/>
      <c r="BX298" s="30"/>
      <c r="BY298" s="30"/>
      <c r="BZ298" s="30"/>
      <c r="CA298" s="101"/>
      <c r="CB298" s="30"/>
      <c r="CC298" s="30"/>
      <c r="CD298" s="30"/>
      <c r="CE298" s="101"/>
      <c r="CF298" s="101"/>
      <c r="CG298" s="101"/>
      <c r="CH298" s="101"/>
      <c r="CI298" s="101"/>
      <c r="CJ298" s="101"/>
      <c r="CK298" s="101"/>
      <c r="CL298" s="30"/>
    </row>
    <row r="299" spans="40:90">
      <c r="AN299" s="30"/>
      <c r="AO299" s="30"/>
      <c r="AP299" s="30"/>
      <c r="AQ299" s="30"/>
      <c r="AR299" s="30"/>
      <c r="AS299" s="30"/>
      <c r="AT299" s="30"/>
      <c r="AW299" s="92"/>
      <c r="AX299" s="30"/>
      <c r="AY299" s="30"/>
      <c r="AZ299" s="30"/>
      <c r="BC299" s="100"/>
      <c r="BD299" s="30"/>
      <c r="BE299" s="30"/>
      <c r="BF299" s="30"/>
      <c r="BG299" s="101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W299" s="100"/>
      <c r="BX299" s="30"/>
      <c r="BY299" s="30"/>
      <c r="BZ299" s="30"/>
      <c r="CA299" s="101"/>
      <c r="CB299" s="30"/>
      <c r="CC299" s="30"/>
      <c r="CD299" s="30"/>
      <c r="CE299" s="101"/>
      <c r="CF299" s="101"/>
      <c r="CG299" s="101"/>
      <c r="CH299" s="101"/>
      <c r="CI299" s="101"/>
      <c r="CJ299" s="101"/>
      <c r="CK299" s="101"/>
      <c r="CL299" s="30"/>
    </row>
    <row r="300" spans="40:90">
      <c r="AN300" s="30"/>
      <c r="AO300" s="30"/>
      <c r="AP300" s="30"/>
      <c r="AQ300" s="30"/>
      <c r="AR300" s="30"/>
      <c r="AS300" s="30"/>
      <c r="AT300" s="30"/>
      <c r="AW300" s="92"/>
      <c r="AX300" s="30"/>
      <c r="AY300" s="30"/>
      <c r="AZ300" s="30"/>
      <c r="BC300" s="100"/>
      <c r="BD300" s="30"/>
      <c r="BE300" s="30"/>
      <c r="BF300" s="30"/>
      <c r="BG300" s="101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W300" s="100"/>
      <c r="BX300" s="30"/>
      <c r="BY300" s="30"/>
      <c r="BZ300" s="30"/>
      <c r="CA300" s="101"/>
      <c r="CB300" s="30"/>
      <c r="CC300" s="30"/>
      <c r="CD300" s="30"/>
      <c r="CE300" s="101"/>
      <c r="CF300" s="101"/>
      <c r="CG300" s="101"/>
      <c r="CH300" s="101"/>
      <c r="CI300" s="101"/>
      <c r="CJ300" s="101"/>
      <c r="CK300" s="101"/>
      <c r="CL300" s="30"/>
    </row>
  </sheetData>
  <mergeCells count="10">
    <mergeCell ref="AW104:AZ104"/>
    <mergeCell ref="Y105:AB105"/>
    <mergeCell ref="AA109:AB109"/>
    <mergeCell ref="Y132:AB132"/>
    <mergeCell ref="Y102:AB102"/>
    <mergeCell ref="AG102:AJ102"/>
    <mergeCell ref="AS102:AT102"/>
    <mergeCell ref="Y103:AB103"/>
    <mergeCell ref="AG103:AJ103"/>
    <mergeCell ref="Y104:AB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Kent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mbmaurer</dc:creator>
  <cp:lastModifiedBy>mbmaurer</cp:lastModifiedBy>
  <dcterms:created xsi:type="dcterms:W3CDTF">2010-12-13T14:59:55Z</dcterms:created>
  <dcterms:modified xsi:type="dcterms:W3CDTF">2010-12-13T15:01:10Z</dcterms:modified>
</cp:coreProperties>
</file>